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rquivos01\esmpu\SAT\DIOF\PORTAL DA TRANSPARENCIA\PORTAL TOTAL CNMP\2018\MAIO\"/>
    </mc:Choice>
  </mc:AlternateContent>
  <bookViews>
    <workbookView xWindow="0" yWindow="0" windowWidth="21600" windowHeight="9735"/>
  </bookViews>
  <sheets>
    <sheet name="Restos a Pagar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9" i="1" l="1"/>
  <c r="R89" i="1" l="1"/>
  <c r="Q89" i="1"/>
  <c r="P89" i="1"/>
  <c r="O89" i="1"/>
  <c r="N89" i="1"/>
  <c r="M89" i="1"/>
  <c r="L89" i="1"/>
  <c r="K89" i="1"/>
  <c r="J89" i="1"/>
  <c r="I89" i="1"/>
  <c r="G22" i="1"/>
  <c r="G89" i="1" s="1"/>
</calcChain>
</file>

<file path=xl/sharedStrings.xml><?xml version="1.0" encoding="utf-8"?>
<sst xmlns="http://schemas.openxmlformats.org/spreadsheetml/2006/main" count="472" uniqueCount="280">
  <si>
    <t>RESTOS DA PAGAR POR FAVORECIDO</t>
  </si>
  <si>
    <t xml:space="preserve">UG: 200234 </t>
  </si>
  <si>
    <t>Nome do Favorecido</t>
  </si>
  <si>
    <t>CNPJ</t>
  </si>
  <si>
    <t>Empenho</t>
  </si>
  <si>
    <t>Objeto</t>
  </si>
  <si>
    <t>Tipo de Licitação</t>
  </si>
  <si>
    <t>Modalidade de Licitação</t>
  </si>
  <si>
    <t xml:space="preserve">RP Pagos em JANEIRO </t>
  </si>
  <si>
    <t xml:space="preserve">RP Pagos em FEVEREIRO </t>
  </si>
  <si>
    <t xml:space="preserve">RP Pagos em MARÇO </t>
  </si>
  <si>
    <t xml:space="preserve">RP Pagos em ABRIL </t>
  </si>
  <si>
    <t xml:space="preserve">RP Pagos em MAIO </t>
  </si>
  <si>
    <t xml:space="preserve">RP Pagos em JUNHO </t>
  </si>
  <si>
    <t xml:space="preserve">RP Pagos em JULHO </t>
  </si>
  <si>
    <t xml:space="preserve">RP Pagos em AGOSTO </t>
  </si>
  <si>
    <t xml:space="preserve">RP Pagos em SETEMBRO </t>
  </si>
  <si>
    <t xml:space="preserve">RP Pagos em OUTUBRO </t>
  </si>
  <si>
    <t xml:space="preserve">RP Pagos em NOVEMBRO </t>
  </si>
  <si>
    <t xml:space="preserve">RP Pagos em DEZEMBRO </t>
  </si>
  <si>
    <t>COORD. GERAL DE ORÇAMENTO, FINANÇAS E CONTAB.</t>
  </si>
  <si>
    <t>510001/57202</t>
  </si>
  <si>
    <t>2017NE000010</t>
  </si>
  <si>
    <t>CONTRIBUIÇÃO PATRONAL</t>
  </si>
  <si>
    <t>Não se Aplica</t>
  </si>
  <si>
    <t>ESCOLA SUPERIOR DO MINISTÉRIO PÚBLICO FEDERAL</t>
  </si>
  <si>
    <t>200234/00001</t>
  </si>
  <si>
    <t>CONTRATAÇÃO DE DOCENTES</t>
  </si>
  <si>
    <t>2017NE000011</t>
  </si>
  <si>
    <t>2017NE000013</t>
  </si>
  <si>
    <t>REEMBOLSO DE DESPESAS</t>
  </si>
  <si>
    <t>2017NE000015</t>
  </si>
  <si>
    <t>2017NE000017</t>
  </si>
  <si>
    <t>2017NE000021</t>
  </si>
  <si>
    <t>2017NE000044</t>
  </si>
  <si>
    <t>2017NE000053</t>
  </si>
  <si>
    <t>2017NE000064</t>
  </si>
  <si>
    <t>2017NE000067</t>
  </si>
  <si>
    <t>2017NE000083</t>
  </si>
  <si>
    <t>2017NE000092</t>
  </si>
  <si>
    <t>2017NE000301</t>
  </si>
  <si>
    <t>2017NE000302</t>
  </si>
  <si>
    <t>2017NE000334</t>
  </si>
  <si>
    <t>2017NE000412</t>
  </si>
  <si>
    <t>2017NE000414</t>
  </si>
  <si>
    <t>2017NE000486</t>
  </si>
  <si>
    <t>2017NE000552</t>
  </si>
  <si>
    <t>2017NE000565</t>
  </si>
  <si>
    <t>2017NE000566</t>
  </si>
  <si>
    <t>2017NE000587</t>
  </si>
  <si>
    <t>2017NE000607</t>
  </si>
  <si>
    <t>2017NE000619</t>
  </si>
  <si>
    <t>2017NE000630</t>
  </si>
  <si>
    <t>2017NE000631</t>
  </si>
  <si>
    <t>2017NE000632</t>
  </si>
  <si>
    <t>2017NE000635</t>
  </si>
  <si>
    <t>2017NE000639</t>
  </si>
  <si>
    <t>2017NE000651</t>
  </si>
  <si>
    <t>2017NE000674</t>
  </si>
  <si>
    <t>2017NE000703</t>
  </si>
  <si>
    <t>2017NE000707</t>
  </si>
  <si>
    <t>2017NE000708</t>
  </si>
  <si>
    <t>2017NE000709</t>
  </si>
  <si>
    <t>GRAFICA E EDITORA IDEAL LTDA</t>
  </si>
  <si>
    <t>00433623/0001-58</t>
  </si>
  <si>
    <t>SERVIÇOS GRÁFICOS</t>
  </si>
  <si>
    <t xml:space="preserve">Menor Preço </t>
  </si>
  <si>
    <t>Pregão</t>
  </si>
  <si>
    <t>CLARO S.A.</t>
  </si>
  <si>
    <t>40432544/0001-47</t>
  </si>
  <si>
    <t>PRESTAÇÃO DE SERVIÇOS DE TELECOMUNICAÇÃO</t>
  </si>
  <si>
    <t>FOLHA DE PAGAMENTO DA ESMPU</t>
  </si>
  <si>
    <t>Inexigível</t>
  </si>
  <si>
    <t>SIMPRESS COMERCIO, LOCACAO E SERVICOS S/</t>
  </si>
  <si>
    <t>07432517/0001-07</t>
  </si>
  <si>
    <t>SERV. DE IMPRESSÃO CORPORATIVA</t>
  </si>
  <si>
    <t>LENDA - INDUSTRIA DE AGUA MINERAL LTDA.</t>
  </si>
  <si>
    <t>00868963/0001-01</t>
  </si>
  <si>
    <t>FORNECIMENTO DE ÁGUA MINERAL SEM GÁS</t>
  </si>
  <si>
    <t>SERPRO - SEDE - BRASILIA</t>
  </si>
  <si>
    <t xml:space="preserve">806030/17205 </t>
  </si>
  <si>
    <t>SERVIÇOS DE TECNOLOGIA DA INFORMAÇÃO</t>
  </si>
  <si>
    <t xml:space="preserve">X </t>
  </si>
  <si>
    <t>FOLHA DE PESSOAL – SUBSTITUIÇÕES</t>
  </si>
  <si>
    <t>UNIAO BRASILIENSE DE EDUCACAO E CULTURA</t>
  </si>
  <si>
    <t>00331801/0001-30</t>
  </si>
  <si>
    <t>EXECUÇÃO DE PROGRAMA DE PÓS GRADUAÇÃO</t>
  </si>
  <si>
    <t>ORACLE DO BRASIL SISTEMAS LTDA</t>
  </si>
  <si>
    <t>59456277/0001-76</t>
  </si>
  <si>
    <t>SERV. DE SUPORTE TECNICO DE SOFTWARE</t>
  </si>
  <si>
    <t>EMPRESA BRASILEIRA DE CORREIOS E TELEGRAFOS</t>
  </si>
  <si>
    <t>34028316/0007-07</t>
  </si>
  <si>
    <t>PRESTAÇÃO DE SERVIÇOS DE REMESSA POSTAL</t>
  </si>
  <si>
    <t xml:space="preserve">NEY PEREIRA COMUNICACAO CONSULTORIA </t>
  </si>
  <si>
    <t>00985893/0001-71</t>
  </si>
  <si>
    <t>TREINAMENTO PARA SERVIDORES E MEMBROS</t>
  </si>
  <si>
    <t xml:space="preserve">GRAFICA E EDITORA IDEAL LTDA </t>
  </si>
  <si>
    <t>MONICA SILLAN DE OLIVEIRA</t>
  </si>
  <si>
    <t>-</t>
  </si>
  <si>
    <t>CONTRATAÇÃO DE DOCENTE</t>
  </si>
  <si>
    <t xml:space="preserve">MARIA DO CARMO LOPES DE SOUZA </t>
  </si>
  <si>
    <t>EMBALA TUDO INDUSTRIA E COMERCIO DE EMBALAGEM</t>
  </si>
  <si>
    <t>13993669/0001-73</t>
  </si>
  <si>
    <t>AQ. MATERIAL DE EXPEDIENTE</t>
  </si>
  <si>
    <t>VANGUARDA INFORMATICA LTDA - EPP</t>
  </si>
  <si>
    <t>27975551/0001-27</t>
  </si>
  <si>
    <t>AQ. DE TRÊS TABLETS</t>
  </si>
  <si>
    <t>Dispensa</t>
  </si>
  <si>
    <t>COMERCIO DE PRODUTOS ALIMENTICIOS DI PRIM</t>
  </si>
  <si>
    <t xml:space="preserve">06985398/0001-49 </t>
  </si>
  <si>
    <t>AQ. DE CAFÉ TORRADO</t>
  </si>
  <si>
    <t>VERIDIANA ALIMONTI</t>
  </si>
  <si>
    <t xml:space="preserve">PAPELARIA BRAGA EIRELI - EPP </t>
  </si>
  <si>
    <t>01523959/0001-74</t>
  </si>
  <si>
    <t>AQ. DE 600 CAIXAS DE ARQUIVO EM POLIPROPILENO</t>
  </si>
  <si>
    <t>BEATRIZ COSTA BARBOSA</t>
  </si>
  <si>
    <t xml:space="preserve">JARDA COMERCIAL DE ALIMENTOS EIRELI - ME </t>
  </si>
  <si>
    <t xml:space="preserve">04119118/0001-94 </t>
  </si>
  <si>
    <t>AQ. DE COPOS DESCARTÁVEIS</t>
  </si>
  <si>
    <t>TECNO2000 INDUSTRIA E COMERCIO LTDA</t>
  </si>
  <si>
    <t>21306287/0001-52</t>
  </si>
  <si>
    <t>SERV. DE FORNECIMENTO E INSTALAÇÃO DE RODÍZIO PARA CADEIRA DIGITADOR</t>
  </si>
  <si>
    <t>ESPACO DIGITAL COMERCIO E LOCACAO DE AUDI</t>
  </si>
  <si>
    <t>08083394/0001-09</t>
  </si>
  <si>
    <t>AQ. DE CÂMERAS FILMADORAS</t>
  </si>
  <si>
    <t>VIA COPA PRODUTOS DE LIMPEZA E UTILIDADES</t>
  </si>
  <si>
    <t>09271672/0001-06</t>
  </si>
  <si>
    <t>AQ. DE MATERIAL DE COPA E COZINHA</t>
  </si>
  <si>
    <t>MTZ TECNOLOGIA E SOLUCOES LTDA - ME</t>
  </si>
  <si>
    <t>13197473/0001-72</t>
  </si>
  <si>
    <t>AQ. DE CARTÃO MEMÓRIA PARA CÂMARA FOTOGRÁFICA</t>
  </si>
  <si>
    <t>AQ. KIT ILUMINADO LED E MICROFONE BOOM</t>
  </si>
  <si>
    <t>VINICIUS PINTO CORREA</t>
  </si>
  <si>
    <t>DIGITAL PAPELARIA E INFORMATICA  EIRELI</t>
  </si>
  <si>
    <t xml:space="preserve">09254386/0001-32 </t>
  </si>
  <si>
    <t>AQ. DE TESOURA E PINCÉIS</t>
  </si>
  <si>
    <t>PAPELARIA BRAGA EIRELI - EPP</t>
  </si>
  <si>
    <t xml:space="preserve">01523959/0001-74 </t>
  </si>
  <si>
    <t>W2 COMERCIAL EIRELI - EPP</t>
  </si>
  <si>
    <t>03809833/0001-96</t>
  </si>
  <si>
    <t xml:space="preserve">PROGRAF PRODUTOS GRAFICOS LTDA - EPP </t>
  </si>
  <si>
    <t xml:space="preserve">00446039/0001-37 </t>
  </si>
  <si>
    <t xml:space="preserve">AQ. DE PERFURADOR ELÉTRICO PARA PAPEL </t>
  </si>
  <si>
    <t>FRATELLI COMERCIO DE MAQUINAS E EQUIPAMENTOS</t>
  </si>
  <si>
    <t>09058708/0001-78</t>
  </si>
  <si>
    <t>AQ. DE LIXEIRA INOX</t>
  </si>
  <si>
    <t>RP Pagos - Acumulado</t>
  </si>
  <si>
    <t>TOTAL</t>
  </si>
  <si>
    <t>Fonte: Siafi</t>
  </si>
  <si>
    <t>2017NE000025</t>
  </si>
  <si>
    <t>AQ. DE COMBUSTÍVEL</t>
  </si>
  <si>
    <t>BRASAL COMBUSTIVEIS LTDA</t>
  </si>
  <si>
    <t>00097626/0004-00</t>
  </si>
  <si>
    <t>2016NE000011</t>
  </si>
  <si>
    <t>REALY PRODUCOES AUDIOVISUAIS LTDA - EPP</t>
  </si>
  <si>
    <t>2017NE000002</t>
  </si>
  <si>
    <t>2017NE000098</t>
  </si>
  <si>
    <t>SOMPO SEGUROS S.A.</t>
  </si>
  <si>
    <t>2017NE000411</t>
  </si>
  <si>
    <t>2017NE000460</t>
  </si>
  <si>
    <t>2017NE000485</t>
  </si>
  <si>
    <t xml:space="preserve">STAR COMERCIO DE SUPRIMENTOS EIRELI  - ME </t>
  </si>
  <si>
    <t>2017NE000496</t>
  </si>
  <si>
    <t>2017NE000501</t>
  </si>
  <si>
    <t>2017NE000502</t>
  </si>
  <si>
    <t>H2F CONSTRUCOES E SERVICOS - EIRELI  - ME</t>
  </si>
  <si>
    <t>MARIA ANTONIA DE SOUZA COMERCIO - ME</t>
  </si>
  <si>
    <t>2017NE000510</t>
  </si>
  <si>
    <t>2017NE000531</t>
  </si>
  <si>
    <t>2017NE000532</t>
  </si>
  <si>
    <t>REDISUL INFORMATICA LTDA</t>
  </si>
  <si>
    <t>2017NE000606</t>
  </si>
  <si>
    <t>TORINO INFORMATICA LTDA.</t>
  </si>
  <si>
    <t>2017NE000626</t>
  </si>
  <si>
    <t>ALESSANDRO AUGUSTO NASCIMENTO FERNANDES</t>
  </si>
  <si>
    <t>2017NE000627</t>
  </si>
  <si>
    <t>ANA PAULA GONCALVES DE LIMA</t>
  </si>
  <si>
    <t>MLJ - COMERCIO DE EQUIPAMENTOS ELETRO-ELETRONICOS L</t>
  </si>
  <si>
    <t>2017NE000648</t>
  </si>
  <si>
    <t>13001933/0001-45</t>
  </si>
  <si>
    <t>FILMAGEM, EDIÇÕES E CODIFICAÇÃO</t>
  </si>
  <si>
    <t>Menor Preço</t>
  </si>
  <si>
    <t xml:space="preserve">61383493/0001-80 </t>
  </si>
  <si>
    <t>APÓLICE DE SEGURO DE ACIDENTES PESSOAIS A ESTAGIÁRIOS DA ESMPU</t>
  </si>
  <si>
    <t>MARCELO NASCIMENTO</t>
  </si>
  <si>
    <t>GRATIFICAÇÃO DE ENCARGO DE CURSO E CONCURSO</t>
  </si>
  <si>
    <t xml:space="preserve">05252941/0001-36 </t>
  </si>
  <si>
    <t>19897299/0001-57</t>
  </si>
  <si>
    <t xml:space="preserve">AQ. DE MOTOBOMBA CENTRÍFUGA MONOESTÁGIO </t>
  </si>
  <si>
    <t>RECUPERAÇÃO, SUBSTITUIÇÃO DE EQUIPAMENTO</t>
  </si>
  <si>
    <t>11414771/0001-41</t>
  </si>
  <si>
    <t>78931474/0001-44</t>
  </si>
  <si>
    <t>AQ. CABO DE EMPILHAMENTO</t>
  </si>
  <si>
    <t>03619767/0001-91</t>
  </si>
  <si>
    <t>AQ. DE 70 MICROCOMPUTADORES HP ELITEDESK</t>
  </si>
  <si>
    <t>CONTRATAÇÃO DE ASSISTENTE DE PESQUISA</t>
  </si>
  <si>
    <t>CONTRATAÇÃO DE PESQUISADOR</t>
  </si>
  <si>
    <t xml:space="preserve">09208840/0001-19 </t>
  </si>
  <si>
    <t>AQ. DE GARRASFAS TÉRMICAS</t>
  </si>
  <si>
    <t>2017NE000020</t>
  </si>
  <si>
    <t>2017NE000047</t>
  </si>
  <si>
    <t>2017NE000061</t>
  </si>
  <si>
    <t>2017NE000413</t>
  </si>
  <si>
    <t>2017NE000497</t>
  </si>
  <si>
    <t>2017NE000583</t>
  </si>
  <si>
    <t>2017NE000608</t>
  </si>
  <si>
    <t>2017NE000611</t>
  </si>
  <si>
    <t>2017NE000612</t>
  </si>
  <si>
    <t>2017NE000643</t>
  </si>
  <si>
    <t>2017NE000644</t>
  </si>
  <si>
    <t>2017NE000646</t>
  </si>
  <si>
    <t>2017NE000647</t>
  </si>
  <si>
    <t>2017NE000660</t>
  </si>
  <si>
    <t>2017NE000661</t>
  </si>
  <si>
    <t>2017NE000669</t>
  </si>
  <si>
    <t>2017NE000705</t>
  </si>
  <si>
    <t>2017NE000706</t>
  </si>
  <si>
    <t>2017NE000710</t>
  </si>
  <si>
    <t>FUNDO DE IMPRENSA NACIONAL/EXEC.ORC.FINANC.</t>
  </si>
  <si>
    <t>110245/00001</t>
  </si>
  <si>
    <t>PUBLICAÇÕES NO DOU</t>
  </si>
  <si>
    <t>ELDEX DISTRIBUIDORA DE JORNAIS E REVISTAS</t>
  </si>
  <si>
    <t>10719671/0001-60</t>
  </si>
  <si>
    <t>FORNECIMENTO DE JORNAIS E REVISTAS</t>
  </si>
  <si>
    <t>BOOKPARTNERS BRASIL EDITORA E DISTRIBUIDORA</t>
  </si>
  <si>
    <t>15424720/0001-51</t>
  </si>
  <si>
    <t>FORNECIMENTO DE MATERIAIS BIBLIOGRÁFICOS</t>
  </si>
  <si>
    <t xml:space="preserve">PROPERCIO ANTONIO DE REZENDE </t>
  </si>
  <si>
    <t>CONTRIBUIÇÃO PATRONAL PARA PROJETOS DE PESQUISA</t>
  </si>
  <si>
    <t>DIÁRIAS A COLABORADORES EVENTUAIS – PESQUISA</t>
  </si>
  <si>
    <t>LTA-RH INFORMATICA, COMERCIO, REPRESENTAC</t>
  </si>
  <si>
    <t>94316916/0005-22</t>
  </si>
  <si>
    <t>AQ. DE 15 NOTEBOOKS ULTRAFINOS TIPO I</t>
  </si>
  <si>
    <t>TORINO INFORMATICA LTDA</t>
  </si>
  <si>
    <t>AQ. DE 38 MICROCOMPUTADORES HP ELITEDESK</t>
  </si>
  <si>
    <t>LUCIANA BARBOSA MUSSE</t>
  </si>
  <si>
    <t>OLIVIA ALVES GOMES PESSOA</t>
  </si>
  <si>
    <t>HENRIQUE FELIX DE SOUZA MACHAD</t>
  </si>
  <si>
    <t xml:space="preserve">MARCELO SANTIAGO GUEDES </t>
  </si>
  <si>
    <t>AQ. DE CANETAS ESFEROGRÁFICAS</t>
  </si>
  <si>
    <t>WUUB COMERCIO VAREJISTA DE ELETRODOMESTIC</t>
  </si>
  <si>
    <t>15358566/0001-67</t>
  </si>
  <si>
    <t>AQ. DE PATCH CORD.</t>
  </si>
  <si>
    <t>GL ELETRO-ELETRONICOS LTDA</t>
  </si>
  <si>
    <t>52618139/0030-31</t>
  </si>
  <si>
    <t>AQ. DE NOBREAKS</t>
  </si>
  <si>
    <t>PRO-INFO ENERGIA ININTERRUPTA E INFORMATICA</t>
  </si>
  <si>
    <t>15911324/0001-59</t>
  </si>
  <si>
    <t>AQ. DE APC BACK UPS</t>
  </si>
  <si>
    <t>MAANAIN CONSTRUCOES E SERVICOS LTDA  - ME</t>
  </si>
  <si>
    <t>10275026/0001-04</t>
  </si>
  <si>
    <t>SERV. DE ADEQUAÇÃO DE ESQUADRIAS</t>
  </si>
  <si>
    <t>AGNUS COMERCIO DE MAQUINAS E EQUIPAMENTOS</t>
  </si>
  <si>
    <t>14676091/0001-94</t>
  </si>
  <si>
    <t>AQ. DE CARRINHO PARA GALÃO DE ÁGUA</t>
  </si>
  <si>
    <t>CCK COMERCIAL EIRELI - EPP</t>
  </si>
  <si>
    <t>22065938/0001-22</t>
  </si>
  <si>
    <t>AQ. DE CARRINHO TUBULAR</t>
  </si>
  <si>
    <t>CALC INFORMATICA COMERCIO E SERVICOS LTDA</t>
  </si>
  <si>
    <t>09202645/0001-81</t>
  </si>
  <si>
    <t>AQ. DE SWITCHES TOPO DE RACK</t>
  </si>
  <si>
    <t>2017NE000686</t>
  </si>
  <si>
    <t>2017NE000704</t>
  </si>
  <si>
    <t>2017NE000645</t>
  </si>
  <si>
    <t xml:space="preserve">BLUNAC DISTRIBUIDORA EIRELI - ME </t>
  </si>
  <si>
    <t xml:space="preserve">14534916/0001-36 </t>
  </si>
  <si>
    <t>AQ. MATERIAL DE COZINHA</t>
  </si>
  <si>
    <t xml:space="preserve">INSTITUTO FENACON </t>
  </si>
  <si>
    <t>11825802/0001-57</t>
  </si>
  <si>
    <t>SERV. CERTIFICAÇÃO DIGITAL</t>
  </si>
  <si>
    <t>MASTER COMERCIO DE EQUIPAMENTOS - EIRELI</t>
  </si>
  <si>
    <t>18472961/0001-64</t>
  </si>
  <si>
    <t>AQ. GUILHOTINA ELÉTRICA</t>
  </si>
  <si>
    <t>Meses: JANEIRO A MAIO</t>
  </si>
  <si>
    <t>Data da última atualização: 06/06/2018</t>
  </si>
  <si>
    <t>2016NE000466</t>
  </si>
  <si>
    <t>2017NE000637</t>
  </si>
  <si>
    <t>COMERCIAL SANT'ANNA - EIRELI - ME</t>
  </si>
  <si>
    <t>27255752/0001-50</t>
  </si>
  <si>
    <t>AQ. MATERIAL DE COPA E COZINHA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</si>
</sst>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ourier New"/>
      <family val="3"/>
    </font>
    <font>
      <b/>
      <sz val="9"/>
      <color theme="0"/>
      <name val="Courier New"/>
      <family val="3"/>
    </font>
    <font>
      <b/>
      <sz val="9"/>
      <color theme="1"/>
      <name val="Courier New"/>
      <family val="3"/>
    </font>
    <font>
      <sz val="9"/>
      <color theme="1"/>
      <name val="Calibri"/>
      <family val="2"/>
      <scheme val="minor"/>
    </font>
    <font>
      <sz val="9"/>
      <name val="Courier New"/>
      <family val="3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6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2" fillId="0" borderId="1" xfId="0" applyFont="1" applyBorder="1"/>
    <xf numFmtId="43" fontId="2" fillId="0" borderId="1" xfId="1" applyFont="1" applyBorder="1"/>
    <xf numFmtId="0" fontId="2" fillId="0" borderId="2" xfId="0" applyFont="1" applyBorder="1"/>
    <xf numFmtId="0" fontId="2" fillId="0" borderId="4" xfId="0" applyFont="1" applyBorder="1"/>
    <xf numFmtId="0" fontId="2" fillId="0" borderId="5" xfId="0" applyFont="1" applyBorder="1"/>
    <xf numFmtId="43" fontId="4" fillId="3" borderId="6" xfId="0" applyNumberFormat="1" applyFont="1" applyFill="1" applyBorder="1"/>
    <xf numFmtId="43" fontId="4" fillId="3" borderId="7" xfId="0" applyNumberFormat="1" applyFont="1" applyFill="1" applyBorder="1"/>
    <xf numFmtId="0" fontId="2" fillId="0" borderId="0" xfId="0" applyFont="1" applyBorder="1"/>
    <xf numFmtId="43" fontId="2" fillId="0" borderId="3" xfId="0" applyNumberFormat="1" applyFont="1" applyBorder="1"/>
    <xf numFmtId="43" fontId="4" fillId="3" borderId="8" xfId="0" applyNumberFormat="1" applyFont="1" applyFill="1" applyBorder="1"/>
    <xf numFmtId="0" fontId="4" fillId="0" borderId="0" xfId="0" applyFont="1"/>
    <xf numFmtId="43" fontId="0" fillId="0" borderId="0" xfId="0" applyNumberFormat="1"/>
    <xf numFmtId="0" fontId="2" fillId="0" borderId="1" xfId="0" applyFont="1" applyBorder="1" applyAlignment="1">
      <alignment horizontal="center"/>
    </xf>
    <xf numFmtId="43" fontId="2" fillId="0" borderId="0" xfId="0" applyNumberFormat="1" applyFont="1" applyBorder="1"/>
    <xf numFmtId="0" fontId="0" fillId="0" borderId="0" xfId="0" applyBorder="1"/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5" fillId="0" borderId="0" xfId="0" applyFont="1"/>
    <xf numFmtId="0" fontId="2" fillId="0" borderId="1" xfId="0" applyFont="1" applyBorder="1" applyAlignment="1">
      <alignment horizontal="center"/>
    </xf>
    <xf numFmtId="43" fontId="2" fillId="0" borderId="1" xfId="0" applyNumberFormat="1" applyFont="1" applyBorder="1"/>
    <xf numFmtId="43" fontId="6" fillId="0" borderId="1" xfId="1" applyFont="1" applyBorder="1"/>
    <xf numFmtId="43" fontId="2" fillId="0" borderId="5" xfId="1" applyFont="1" applyBorder="1"/>
    <xf numFmtId="43" fontId="2" fillId="0" borderId="14" xfId="0" applyNumberFormat="1" applyFont="1" applyBorder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123825</xdr:colOff>
      <xdr:row>0</xdr:row>
      <xdr:rowOff>76200</xdr:rowOff>
    </xdr:from>
    <xdr:to>
      <xdr:col>4</xdr:col>
      <xdr:colOff>476250</xdr:colOff>
      <xdr:row>6</xdr:row>
      <xdr:rowOff>12467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86450" y="76200"/>
          <a:ext cx="3486150" cy="10792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2"/>
  <sheetViews>
    <sheetView tabSelected="1" workbookViewId="0">
      <selection activeCell="J12" sqref="J12"/>
    </sheetView>
  </sheetViews>
  <sheetFormatPr defaultRowHeight="15" x14ac:dyDescent="0.25"/>
  <cols>
    <col min="1" max="1" width="51" bestFit="1" customWidth="1"/>
    <col min="2" max="2" width="19" customWidth="1"/>
    <col min="3" max="3" width="16.42578125" customWidth="1"/>
    <col min="4" max="4" width="47" customWidth="1"/>
    <col min="5" max="5" width="15.7109375" customWidth="1"/>
    <col min="6" max="6" width="12.85546875" customWidth="1"/>
    <col min="7" max="11" width="13.28515625" customWidth="1"/>
    <col min="12" max="18" width="13.28515625" hidden="1" customWidth="1"/>
    <col min="19" max="19" width="15.140625" bestFit="1" customWidth="1"/>
    <col min="20" max="20" width="13.140625" bestFit="1" customWidth="1"/>
  </cols>
  <sheetData>
    <row r="1" spans="1:20" x14ac:dyDescent="0.2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</row>
    <row r="2" spans="1:20" x14ac:dyDescent="0.2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</row>
    <row r="3" spans="1:20" x14ac:dyDescent="0.2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</row>
    <row r="4" spans="1:20" x14ac:dyDescent="0.2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</row>
    <row r="5" spans="1:20" x14ac:dyDescent="0.2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</row>
    <row r="6" spans="1:20" x14ac:dyDescent="0.25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</row>
    <row r="7" spans="1:20" x14ac:dyDescent="0.25">
      <c r="A7" s="12" t="s">
        <v>0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20" x14ac:dyDescent="0.25">
      <c r="A8" s="12" t="s">
        <v>1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20" x14ac:dyDescent="0.25">
      <c r="A9" s="12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20" x14ac:dyDescent="0.25">
      <c r="A10" s="12" t="s">
        <v>273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20" ht="15.75" thickBot="1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20" ht="39" customHeight="1" x14ac:dyDescent="0.25">
      <c r="A12" s="17" t="s">
        <v>2</v>
      </c>
      <c r="B12" s="18" t="s">
        <v>3</v>
      </c>
      <c r="C12" s="18" t="s">
        <v>4</v>
      </c>
      <c r="D12" s="18" t="s">
        <v>5</v>
      </c>
      <c r="E12" s="19" t="s">
        <v>6</v>
      </c>
      <c r="F12" s="19" t="s">
        <v>7</v>
      </c>
      <c r="G12" s="19" t="s">
        <v>8</v>
      </c>
      <c r="H12" s="19" t="s">
        <v>9</v>
      </c>
      <c r="I12" s="19" t="s">
        <v>10</v>
      </c>
      <c r="J12" s="19" t="s">
        <v>11</v>
      </c>
      <c r="K12" s="19" t="s">
        <v>12</v>
      </c>
      <c r="L12" s="19" t="s">
        <v>13</v>
      </c>
      <c r="M12" s="19" t="s">
        <v>14</v>
      </c>
      <c r="N12" s="19" t="s">
        <v>15</v>
      </c>
      <c r="O12" s="19" t="s">
        <v>16</v>
      </c>
      <c r="P12" s="19" t="s">
        <v>17</v>
      </c>
      <c r="Q12" s="19" t="s">
        <v>18</v>
      </c>
      <c r="R12" s="19" t="s">
        <v>19</v>
      </c>
      <c r="S12" s="20" t="s">
        <v>146</v>
      </c>
    </row>
    <row r="13" spans="1:20" x14ac:dyDescent="0.25">
      <c r="A13" s="4" t="s">
        <v>25</v>
      </c>
      <c r="B13" s="2" t="s">
        <v>26</v>
      </c>
      <c r="C13" s="2" t="s">
        <v>153</v>
      </c>
      <c r="D13" s="2" t="s">
        <v>27</v>
      </c>
      <c r="E13" s="29" t="s">
        <v>24</v>
      </c>
      <c r="F13" s="29"/>
      <c r="G13" s="3">
        <v>0</v>
      </c>
      <c r="H13" s="3">
        <v>2672.4</v>
      </c>
      <c r="I13" s="3">
        <v>0</v>
      </c>
      <c r="J13" s="3">
        <v>0</v>
      </c>
      <c r="K13" s="3">
        <v>3432.05</v>
      </c>
      <c r="L13" s="2"/>
      <c r="M13" s="2"/>
      <c r="N13" s="2"/>
      <c r="O13" s="2"/>
      <c r="P13" s="2"/>
      <c r="Q13" s="2"/>
      <c r="R13" s="2"/>
      <c r="S13" s="10">
        <v>6104.45</v>
      </c>
      <c r="T13" s="15"/>
    </row>
    <row r="14" spans="1:20" x14ac:dyDescent="0.25">
      <c r="A14" s="4" t="s">
        <v>25</v>
      </c>
      <c r="B14" s="2" t="s">
        <v>26</v>
      </c>
      <c r="C14" s="2" t="s">
        <v>275</v>
      </c>
      <c r="D14" s="2" t="s">
        <v>99</v>
      </c>
      <c r="E14" s="29" t="s">
        <v>24</v>
      </c>
      <c r="F14" s="29"/>
      <c r="G14" s="3">
        <v>0</v>
      </c>
      <c r="H14" s="3">
        <v>0</v>
      </c>
      <c r="I14" s="3">
        <v>0</v>
      </c>
      <c r="J14" s="3">
        <v>0</v>
      </c>
      <c r="K14" s="3">
        <v>8486.85</v>
      </c>
      <c r="L14" s="2"/>
      <c r="M14" s="2"/>
      <c r="N14" s="2"/>
      <c r="O14" s="2"/>
      <c r="P14" s="2"/>
      <c r="Q14" s="2"/>
      <c r="R14" s="2"/>
      <c r="S14" s="10">
        <v>8486.85</v>
      </c>
      <c r="T14" s="15"/>
    </row>
    <row r="15" spans="1:20" x14ac:dyDescent="0.25">
      <c r="A15" s="4" t="s">
        <v>154</v>
      </c>
      <c r="B15" s="2" t="s">
        <v>179</v>
      </c>
      <c r="C15" s="2" t="s">
        <v>155</v>
      </c>
      <c r="D15" s="2" t="s">
        <v>180</v>
      </c>
      <c r="E15" s="14" t="s">
        <v>181</v>
      </c>
      <c r="F15" s="14" t="s">
        <v>67</v>
      </c>
      <c r="G15" s="3">
        <v>0</v>
      </c>
      <c r="H15" s="3">
        <v>6400</v>
      </c>
      <c r="I15" s="3">
        <v>0</v>
      </c>
      <c r="J15" s="3">
        <v>0</v>
      </c>
      <c r="K15" s="3">
        <v>0</v>
      </c>
      <c r="L15" s="2"/>
      <c r="M15" s="2"/>
      <c r="N15" s="2"/>
      <c r="O15" s="2"/>
      <c r="P15" s="2"/>
      <c r="Q15" s="2"/>
      <c r="R15" s="2"/>
      <c r="S15" s="10">
        <v>6400</v>
      </c>
      <c r="T15" s="15"/>
    </row>
    <row r="16" spans="1:20" x14ac:dyDescent="0.25">
      <c r="A16" s="4" t="s">
        <v>20</v>
      </c>
      <c r="B16" s="2" t="s">
        <v>21</v>
      </c>
      <c r="C16" s="2" t="s">
        <v>22</v>
      </c>
      <c r="D16" s="2" t="s">
        <v>23</v>
      </c>
      <c r="E16" s="29" t="s">
        <v>24</v>
      </c>
      <c r="F16" s="29"/>
      <c r="G16" s="3">
        <v>1496.6</v>
      </c>
      <c r="H16" s="3">
        <v>1924.56</v>
      </c>
      <c r="I16" s="3">
        <v>3655.62</v>
      </c>
      <c r="J16" s="3">
        <v>0</v>
      </c>
      <c r="K16" s="3">
        <v>0</v>
      </c>
      <c r="L16" s="2"/>
      <c r="M16" s="2"/>
      <c r="N16" s="2"/>
      <c r="O16" s="2"/>
      <c r="P16" s="2"/>
      <c r="Q16" s="2"/>
      <c r="R16" s="2"/>
      <c r="S16" s="10">
        <v>7076.78</v>
      </c>
      <c r="T16" s="15"/>
    </row>
    <row r="17" spans="1:20" x14ac:dyDescent="0.25">
      <c r="A17" s="4" t="s">
        <v>25</v>
      </c>
      <c r="B17" s="2" t="s">
        <v>26</v>
      </c>
      <c r="C17" s="2" t="s">
        <v>28</v>
      </c>
      <c r="D17" s="2" t="s">
        <v>27</v>
      </c>
      <c r="E17" s="29" t="s">
        <v>24</v>
      </c>
      <c r="F17" s="29"/>
      <c r="G17" s="3">
        <v>20685.759999999998</v>
      </c>
      <c r="H17" s="3">
        <v>24313.030000000002</v>
      </c>
      <c r="I17" s="3">
        <v>7375.8099999999977</v>
      </c>
      <c r="J17" s="3">
        <v>2394.4500000000044</v>
      </c>
      <c r="K17" s="3">
        <v>42872.28</v>
      </c>
      <c r="L17" s="2"/>
      <c r="M17" s="2"/>
      <c r="N17" s="2"/>
      <c r="O17" s="2"/>
      <c r="P17" s="2"/>
      <c r="Q17" s="2"/>
      <c r="R17" s="2"/>
      <c r="S17" s="10">
        <v>97641.33</v>
      </c>
      <c r="T17" s="15"/>
    </row>
    <row r="18" spans="1:20" x14ac:dyDescent="0.25">
      <c r="A18" s="4" t="s">
        <v>25</v>
      </c>
      <c r="B18" s="2" t="s">
        <v>26</v>
      </c>
      <c r="C18" s="2" t="s">
        <v>29</v>
      </c>
      <c r="D18" s="2" t="s">
        <v>30</v>
      </c>
      <c r="E18" s="29" t="s">
        <v>24</v>
      </c>
      <c r="F18" s="29"/>
      <c r="G18" s="3">
        <v>2583.4899999999998</v>
      </c>
      <c r="H18" s="3">
        <v>0</v>
      </c>
      <c r="I18" s="3">
        <v>0</v>
      </c>
      <c r="J18" s="3">
        <v>20301.03</v>
      </c>
      <c r="K18" s="3">
        <v>0</v>
      </c>
      <c r="L18" s="2"/>
      <c r="M18" s="2"/>
      <c r="N18" s="2"/>
      <c r="O18" s="2"/>
      <c r="P18" s="2"/>
      <c r="Q18" s="2"/>
      <c r="R18" s="2"/>
      <c r="S18" s="10">
        <v>22884.52</v>
      </c>
      <c r="T18" s="15"/>
    </row>
    <row r="19" spans="1:20" x14ac:dyDescent="0.25">
      <c r="A19" s="4" t="s">
        <v>63</v>
      </c>
      <c r="B19" s="2" t="s">
        <v>64</v>
      </c>
      <c r="C19" s="2" t="s">
        <v>31</v>
      </c>
      <c r="D19" s="2" t="s">
        <v>65</v>
      </c>
      <c r="E19" s="14" t="s">
        <v>66</v>
      </c>
      <c r="F19" s="14" t="s">
        <v>67</v>
      </c>
      <c r="G19" s="3">
        <v>100000</v>
      </c>
      <c r="H19" s="3">
        <v>0</v>
      </c>
      <c r="I19" s="3">
        <v>0</v>
      </c>
      <c r="J19" s="3">
        <v>0</v>
      </c>
      <c r="K19" s="3">
        <v>0</v>
      </c>
      <c r="L19" s="2"/>
      <c r="M19" s="2"/>
      <c r="N19" s="2"/>
      <c r="O19" s="2"/>
      <c r="P19" s="2"/>
      <c r="Q19" s="2"/>
      <c r="R19" s="2"/>
      <c r="S19" s="10">
        <v>100000</v>
      </c>
      <c r="T19" s="15"/>
    </row>
    <row r="20" spans="1:20" x14ac:dyDescent="0.25">
      <c r="A20" s="4" t="s">
        <v>68</v>
      </c>
      <c r="B20" s="2" t="s">
        <v>69</v>
      </c>
      <c r="C20" s="2" t="s">
        <v>32</v>
      </c>
      <c r="D20" s="2" t="s">
        <v>70</v>
      </c>
      <c r="E20" s="14" t="s">
        <v>66</v>
      </c>
      <c r="F20" s="14" t="s">
        <v>67</v>
      </c>
      <c r="G20" s="3">
        <v>2636.41</v>
      </c>
      <c r="H20" s="3">
        <v>154.53999999999996</v>
      </c>
      <c r="I20" s="3">
        <v>0</v>
      </c>
      <c r="J20" s="3">
        <v>0</v>
      </c>
      <c r="K20" s="3">
        <v>0</v>
      </c>
      <c r="L20" s="2"/>
      <c r="M20" s="2"/>
      <c r="N20" s="2"/>
      <c r="O20" s="2"/>
      <c r="P20" s="2"/>
      <c r="Q20" s="2"/>
      <c r="R20" s="2"/>
      <c r="S20" s="10">
        <v>2790.95</v>
      </c>
      <c r="T20" s="15"/>
    </row>
    <row r="21" spans="1:20" x14ac:dyDescent="0.25">
      <c r="A21" s="4" t="s">
        <v>218</v>
      </c>
      <c r="B21" s="2" t="s">
        <v>219</v>
      </c>
      <c r="C21" s="2" t="s">
        <v>199</v>
      </c>
      <c r="D21" s="2" t="s">
        <v>220</v>
      </c>
      <c r="E21" s="14" t="s">
        <v>82</v>
      </c>
      <c r="F21" s="14" t="s">
        <v>72</v>
      </c>
      <c r="G21" s="3">
        <v>0</v>
      </c>
      <c r="H21" s="3">
        <v>0</v>
      </c>
      <c r="I21" s="3">
        <v>264.32</v>
      </c>
      <c r="J21" s="3">
        <v>0</v>
      </c>
      <c r="K21" s="3">
        <v>0</v>
      </c>
      <c r="L21" s="2"/>
      <c r="M21" s="2"/>
      <c r="N21" s="2"/>
      <c r="O21" s="2"/>
      <c r="P21" s="2"/>
      <c r="Q21" s="2"/>
      <c r="R21" s="2"/>
      <c r="S21" s="10">
        <v>264.32</v>
      </c>
      <c r="T21" s="15"/>
    </row>
    <row r="22" spans="1:20" x14ac:dyDescent="0.25">
      <c r="A22" s="4" t="s">
        <v>25</v>
      </c>
      <c r="B22" s="2" t="s">
        <v>26</v>
      </c>
      <c r="C22" s="2" t="s">
        <v>33</v>
      </c>
      <c r="D22" s="2" t="s">
        <v>71</v>
      </c>
      <c r="E22" s="14" t="s">
        <v>24</v>
      </c>
      <c r="F22" s="14" t="s">
        <v>72</v>
      </c>
      <c r="G22" s="3">
        <f>8041.37+313.01</f>
        <v>8354.3799999999992</v>
      </c>
      <c r="H22" s="3">
        <v>2414.4000000000015</v>
      </c>
      <c r="I22" s="3">
        <v>0</v>
      </c>
      <c r="J22" s="3">
        <v>748.75</v>
      </c>
      <c r="K22" s="3">
        <v>0</v>
      </c>
      <c r="L22" s="2"/>
      <c r="M22" s="2"/>
      <c r="N22" s="2"/>
      <c r="O22" s="2"/>
      <c r="P22" s="2"/>
      <c r="Q22" s="2"/>
      <c r="R22" s="2"/>
      <c r="S22" s="10">
        <v>11517.53</v>
      </c>
      <c r="T22" s="15"/>
    </row>
    <row r="23" spans="1:20" x14ac:dyDescent="0.25">
      <c r="A23" s="4" t="s">
        <v>151</v>
      </c>
      <c r="B23" s="2" t="s">
        <v>152</v>
      </c>
      <c r="C23" s="2" t="s">
        <v>149</v>
      </c>
      <c r="D23" s="2" t="s">
        <v>150</v>
      </c>
      <c r="E23" s="14" t="s">
        <v>66</v>
      </c>
      <c r="F23" s="14" t="s">
        <v>67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2"/>
      <c r="M23" s="2"/>
      <c r="N23" s="2"/>
      <c r="O23" s="2"/>
      <c r="P23" s="2"/>
      <c r="Q23" s="2"/>
      <c r="R23" s="2"/>
      <c r="S23" s="10">
        <v>0</v>
      </c>
      <c r="T23" s="15"/>
    </row>
    <row r="24" spans="1:20" x14ac:dyDescent="0.25">
      <c r="A24" s="4" t="s">
        <v>73</v>
      </c>
      <c r="B24" s="2" t="s">
        <v>74</v>
      </c>
      <c r="C24" s="2" t="s">
        <v>34</v>
      </c>
      <c r="D24" s="2" t="s">
        <v>75</v>
      </c>
      <c r="E24" s="14" t="s">
        <v>66</v>
      </c>
      <c r="F24" s="14" t="s">
        <v>67</v>
      </c>
      <c r="G24" s="3">
        <v>6176.72</v>
      </c>
      <c r="H24" s="3">
        <v>0</v>
      </c>
      <c r="I24" s="3">
        <v>0</v>
      </c>
      <c r="J24" s="3">
        <v>0</v>
      </c>
      <c r="K24" s="3">
        <v>0</v>
      </c>
      <c r="L24" s="2"/>
      <c r="M24" s="2"/>
      <c r="N24" s="2"/>
      <c r="O24" s="2"/>
      <c r="P24" s="2"/>
      <c r="Q24" s="2"/>
      <c r="R24" s="2"/>
      <c r="S24" s="10">
        <v>6176.72</v>
      </c>
      <c r="T24" s="15"/>
    </row>
    <row r="25" spans="1:20" x14ac:dyDescent="0.25">
      <c r="A25" s="4" t="s">
        <v>221</v>
      </c>
      <c r="B25" s="2" t="s">
        <v>222</v>
      </c>
      <c r="C25" s="2" t="s">
        <v>200</v>
      </c>
      <c r="D25" s="2" t="s">
        <v>223</v>
      </c>
      <c r="E25" s="14" t="s">
        <v>66</v>
      </c>
      <c r="F25" s="14" t="s">
        <v>67</v>
      </c>
      <c r="G25" s="3">
        <v>0</v>
      </c>
      <c r="H25" s="3">
        <v>1096.46</v>
      </c>
      <c r="I25" s="3">
        <v>0</v>
      </c>
      <c r="J25" s="3">
        <v>0</v>
      </c>
      <c r="K25" s="3">
        <v>0</v>
      </c>
      <c r="L25" s="2"/>
      <c r="M25" s="2"/>
      <c r="N25" s="2"/>
      <c r="O25" s="2"/>
      <c r="P25" s="2"/>
      <c r="Q25" s="2"/>
      <c r="R25" s="2"/>
      <c r="S25" s="10">
        <v>1096.46</v>
      </c>
      <c r="T25" s="15"/>
    </row>
    <row r="26" spans="1:20" x14ac:dyDescent="0.25">
      <c r="A26" s="4" t="s">
        <v>76</v>
      </c>
      <c r="B26" s="2" t="s">
        <v>77</v>
      </c>
      <c r="C26" s="2" t="s">
        <v>35</v>
      </c>
      <c r="D26" s="2" t="s">
        <v>78</v>
      </c>
      <c r="E26" s="14" t="s">
        <v>66</v>
      </c>
      <c r="F26" s="14" t="s">
        <v>67</v>
      </c>
      <c r="G26" s="3">
        <v>383.52</v>
      </c>
      <c r="H26" s="3">
        <v>1733.83</v>
      </c>
      <c r="I26" s="3">
        <v>1374.2800000000002</v>
      </c>
      <c r="J26" s="3">
        <v>0</v>
      </c>
      <c r="K26" s="3">
        <v>0</v>
      </c>
      <c r="L26" s="2"/>
      <c r="M26" s="2"/>
      <c r="N26" s="2"/>
      <c r="O26" s="2"/>
      <c r="P26" s="2"/>
      <c r="Q26" s="2"/>
      <c r="R26" s="2"/>
      <c r="S26" s="10">
        <v>3491.63</v>
      </c>
      <c r="T26" s="15"/>
    </row>
    <row r="27" spans="1:20" x14ac:dyDescent="0.25">
      <c r="A27" s="4" t="s">
        <v>224</v>
      </c>
      <c r="B27" s="2" t="s">
        <v>225</v>
      </c>
      <c r="C27" s="2" t="s">
        <v>201</v>
      </c>
      <c r="D27" s="2" t="s">
        <v>226</v>
      </c>
      <c r="E27" s="14" t="s">
        <v>66</v>
      </c>
      <c r="F27" s="14" t="s">
        <v>67</v>
      </c>
      <c r="G27" s="3">
        <v>0</v>
      </c>
      <c r="H27" s="3">
        <v>1861.09</v>
      </c>
      <c r="I27" s="25">
        <v>108.61</v>
      </c>
      <c r="J27" s="3">
        <v>0</v>
      </c>
      <c r="K27" s="3">
        <v>0</v>
      </c>
      <c r="L27" s="24"/>
      <c r="M27" s="2"/>
      <c r="N27" s="2"/>
      <c r="O27" s="2"/>
      <c r="P27" s="2"/>
      <c r="Q27" s="2"/>
      <c r="R27" s="2"/>
      <c r="S27" s="10">
        <v>1969.7</v>
      </c>
      <c r="T27" s="15"/>
    </row>
    <row r="28" spans="1:20" x14ac:dyDescent="0.25">
      <c r="A28" s="4" t="s">
        <v>79</v>
      </c>
      <c r="B28" s="2" t="s">
        <v>80</v>
      </c>
      <c r="C28" s="2" t="s">
        <v>36</v>
      </c>
      <c r="D28" s="2" t="s">
        <v>81</v>
      </c>
      <c r="E28" s="14" t="s">
        <v>82</v>
      </c>
      <c r="F28" s="14" t="s">
        <v>72</v>
      </c>
      <c r="G28" s="3">
        <v>12883.28</v>
      </c>
      <c r="H28" s="3">
        <v>6626.5199999999986</v>
      </c>
      <c r="I28" s="3">
        <v>0</v>
      </c>
      <c r="J28" s="3">
        <v>0</v>
      </c>
      <c r="K28" s="3">
        <v>0</v>
      </c>
      <c r="L28" s="2"/>
      <c r="M28" s="2"/>
      <c r="N28" s="2"/>
      <c r="O28" s="2"/>
      <c r="P28" s="2"/>
      <c r="Q28" s="2"/>
      <c r="R28" s="2"/>
      <c r="S28" s="10">
        <v>19509.8</v>
      </c>
      <c r="T28" s="15"/>
    </row>
    <row r="29" spans="1:20" x14ac:dyDescent="0.25">
      <c r="A29" s="4" t="s">
        <v>25</v>
      </c>
      <c r="B29" s="2" t="s">
        <v>26</v>
      </c>
      <c r="C29" s="2" t="s">
        <v>37</v>
      </c>
      <c r="D29" s="2" t="s">
        <v>83</v>
      </c>
      <c r="E29" s="30" t="s">
        <v>24</v>
      </c>
      <c r="F29" s="31"/>
      <c r="G29" s="3">
        <v>3300</v>
      </c>
      <c r="H29" s="3">
        <v>0</v>
      </c>
      <c r="I29" s="3">
        <v>0</v>
      </c>
      <c r="J29" s="3">
        <v>0</v>
      </c>
      <c r="K29" s="3">
        <v>0</v>
      </c>
      <c r="L29" s="2"/>
      <c r="M29" s="2"/>
      <c r="N29" s="2"/>
      <c r="O29" s="2"/>
      <c r="P29" s="2"/>
      <c r="Q29" s="2"/>
      <c r="R29" s="2"/>
      <c r="S29" s="10">
        <v>3300</v>
      </c>
      <c r="T29" s="15"/>
    </row>
    <row r="30" spans="1:20" x14ac:dyDescent="0.25">
      <c r="A30" s="4" t="s">
        <v>84</v>
      </c>
      <c r="B30" s="2" t="s">
        <v>85</v>
      </c>
      <c r="C30" s="2" t="s">
        <v>38</v>
      </c>
      <c r="D30" s="2" t="s">
        <v>86</v>
      </c>
      <c r="E30" s="14" t="s">
        <v>82</v>
      </c>
      <c r="F30" s="14" t="s">
        <v>72</v>
      </c>
      <c r="G30" s="3">
        <v>46451.519999999997</v>
      </c>
      <c r="H30" s="3">
        <v>0</v>
      </c>
      <c r="I30" s="3">
        <v>0</v>
      </c>
      <c r="J30" s="3">
        <v>0</v>
      </c>
      <c r="K30" s="3">
        <v>0</v>
      </c>
      <c r="L30" s="2"/>
      <c r="M30" s="2"/>
      <c r="N30" s="2"/>
      <c r="O30" s="2"/>
      <c r="P30" s="2"/>
      <c r="Q30" s="2"/>
      <c r="R30" s="2"/>
      <c r="S30" s="10">
        <v>46451.519999999997</v>
      </c>
      <c r="T30" s="15"/>
    </row>
    <row r="31" spans="1:20" x14ac:dyDescent="0.25">
      <c r="A31" s="4" t="s">
        <v>87</v>
      </c>
      <c r="B31" s="2" t="s">
        <v>88</v>
      </c>
      <c r="C31" s="2" t="s">
        <v>39</v>
      </c>
      <c r="D31" s="2" t="s">
        <v>89</v>
      </c>
      <c r="E31" s="14" t="s">
        <v>82</v>
      </c>
      <c r="F31" s="14" t="s">
        <v>72</v>
      </c>
      <c r="G31" s="3">
        <v>4838.8599999999997</v>
      </c>
      <c r="H31" s="3">
        <v>0</v>
      </c>
      <c r="I31" s="3">
        <v>0</v>
      </c>
      <c r="J31" s="3">
        <v>0</v>
      </c>
      <c r="K31" s="3">
        <v>0</v>
      </c>
      <c r="L31" s="2"/>
      <c r="M31" s="2"/>
      <c r="N31" s="2"/>
      <c r="O31" s="2"/>
      <c r="P31" s="2"/>
      <c r="Q31" s="2"/>
      <c r="R31" s="2"/>
      <c r="S31" s="10">
        <v>4838.8599999999997</v>
      </c>
      <c r="T31" s="15"/>
    </row>
    <row r="32" spans="1:20" x14ac:dyDescent="0.25">
      <c r="A32" s="4" t="s">
        <v>157</v>
      </c>
      <c r="B32" s="2" t="s">
        <v>182</v>
      </c>
      <c r="C32" s="2" t="s">
        <v>156</v>
      </c>
      <c r="D32" s="2" t="s">
        <v>183</v>
      </c>
      <c r="E32" s="14" t="s">
        <v>82</v>
      </c>
      <c r="F32" s="14" t="s">
        <v>107</v>
      </c>
      <c r="G32" s="3">
        <v>0</v>
      </c>
      <c r="H32" s="3">
        <v>65.5</v>
      </c>
      <c r="I32" s="3">
        <v>0</v>
      </c>
      <c r="J32" s="3">
        <v>0</v>
      </c>
      <c r="K32" s="3">
        <v>0</v>
      </c>
      <c r="L32" s="2"/>
      <c r="M32" s="2"/>
      <c r="N32" s="2"/>
      <c r="O32" s="2"/>
      <c r="P32" s="2"/>
      <c r="Q32" s="2"/>
      <c r="R32" s="2"/>
      <c r="S32" s="10">
        <v>65.5</v>
      </c>
      <c r="T32" s="15"/>
    </row>
    <row r="33" spans="1:20" x14ac:dyDescent="0.25">
      <c r="A33" s="4" t="s">
        <v>90</v>
      </c>
      <c r="B33" s="2" t="s">
        <v>91</v>
      </c>
      <c r="C33" s="2" t="s">
        <v>40</v>
      </c>
      <c r="D33" s="2" t="s">
        <v>92</v>
      </c>
      <c r="E33" s="14" t="s">
        <v>82</v>
      </c>
      <c r="F33" s="14" t="s">
        <v>72</v>
      </c>
      <c r="G33" s="3">
        <v>98.4</v>
      </c>
      <c r="H33" s="3">
        <v>0</v>
      </c>
      <c r="I33" s="3">
        <v>0</v>
      </c>
      <c r="J33" s="3">
        <v>0</v>
      </c>
      <c r="K33" s="3">
        <v>0</v>
      </c>
      <c r="L33" s="2"/>
      <c r="M33" s="2"/>
      <c r="N33" s="2"/>
      <c r="O33" s="2"/>
      <c r="P33" s="2"/>
      <c r="Q33" s="2"/>
      <c r="R33" s="2"/>
      <c r="S33" s="10">
        <v>98.4</v>
      </c>
      <c r="T33" s="15"/>
    </row>
    <row r="34" spans="1:20" x14ac:dyDescent="0.25">
      <c r="A34" s="4" t="s">
        <v>93</v>
      </c>
      <c r="B34" s="2" t="s">
        <v>94</v>
      </c>
      <c r="C34" s="2" t="s">
        <v>41</v>
      </c>
      <c r="D34" s="2" t="s">
        <v>95</v>
      </c>
      <c r="E34" s="14" t="s">
        <v>82</v>
      </c>
      <c r="F34" s="14" t="s">
        <v>72</v>
      </c>
      <c r="G34" s="3">
        <v>4800</v>
      </c>
      <c r="H34" s="3">
        <v>0</v>
      </c>
      <c r="I34" s="3">
        <v>0</v>
      </c>
      <c r="J34" s="3">
        <v>0</v>
      </c>
      <c r="K34" s="3">
        <v>0</v>
      </c>
      <c r="L34" s="2"/>
      <c r="M34" s="2"/>
      <c r="N34" s="2"/>
      <c r="O34" s="2"/>
      <c r="P34" s="2"/>
      <c r="Q34" s="2"/>
      <c r="R34" s="2"/>
      <c r="S34" s="10">
        <v>4800</v>
      </c>
      <c r="T34" s="15"/>
    </row>
    <row r="35" spans="1:20" x14ac:dyDescent="0.25">
      <c r="A35" s="4" t="s">
        <v>96</v>
      </c>
      <c r="B35" s="2" t="s">
        <v>64</v>
      </c>
      <c r="C35" s="2" t="s">
        <v>42</v>
      </c>
      <c r="D35" s="2" t="s">
        <v>65</v>
      </c>
      <c r="E35" s="14" t="s">
        <v>66</v>
      </c>
      <c r="F35" s="14" t="s">
        <v>67</v>
      </c>
      <c r="G35" s="3">
        <v>47032.73</v>
      </c>
      <c r="H35" s="3">
        <v>0</v>
      </c>
      <c r="I35" s="3">
        <v>0</v>
      </c>
      <c r="J35" s="3">
        <v>2967.2699999999968</v>
      </c>
      <c r="K35" s="3">
        <v>0</v>
      </c>
      <c r="L35" s="2"/>
      <c r="M35" s="2"/>
      <c r="N35" s="2"/>
      <c r="O35" s="2"/>
      <c r="P35" s="2"/>
      <c r="Q35" s="2"/>
      <c r="R35" s="2"/>
      <c r="S35" s="10">
        <v>50000</v>
      </c>
      <c r="T35" s="15"/>
    </row>
    <row r="36" spans="1:20" x14ac:dyDescent="0.25">
      <c r="A36" s="4" t="s">
        <v>184</v>
      </c>
      <c r="B36" s="2" t="s">
        <v>98</v>
      </c>
      <c r="C36" s="2" t="s">
        <v>158</v>
      </c>
      <c r="D36" s="2" t="s">
        <v>99</v>
      </c>
      <c r="E36" s="14" t="s">
        <v>82</v>
      </c>
      <c r="F36" s="14" t="s">
        <v>72</v>
      </c>
      <c r="G36" s="3">
        <v>0</v>
      </c>
      <c r="H36" s="3">
        <v>2405.4</v>
      </c>
      <c r="I36" s="3">
        <v>0</v>
      </c>
      <c r="J36" s="3">
        <v>0</v>
      </c>
      <c r="K36" s="3">
        <v>0</v>
      </c>
      <c r="L36" s="2"/>
      <c r="M36" s="2"/>
      <c r="N36" s="2"/>
      <c r="O36" s="2"/>
      <c r="P36" s="2"/>
      <c r="Q36" s="2"/>
      <c r="R36" s="2"/>
      <c r="S36" s="10">
        <v>2405.4</v>
      </c>
      <c r="T36" s="15"/>
    </row>
    <row r="37" spans="1:20" x14ac:dyDescent="0.25">
      <c r="A37" s="4" t="s">
        <v>97</v>
      </c>
      <c r="B37" s="2" t="s">
        <v>98</v>
      </c>
      <c r="C37" s="2" t="s">
        <v>43</v>
      </c>
      <c r="D37" s="2" t="s">
        <v>99</v>
      </c>
      <c r="E37" s="14" t="s">
        <v>82</v>
      </c>
      <c r="F37" s="14" t="s">
        <v>72</v>
      </c>
      <c r="G37" s="3">
        <v>4008.6</v>
      </c>
      <c r="H37" s="3">
        <v>0</v>
      </c>
      <c r="I37" s="3">
        <v>0</v>
      </c>
      <c r="J37" s="3">
        <v>0</v>
      </c>
      <c r="K37" s="3">
        <v>0</v>
      </c>
      <c r="L37" s="2"/>
      <c r="M37" s="2"/>
      <c r="N37" s="2"/>
      <c r="O37" s="2"/>
      <c r="P37" s="2"/>
      <c r="Q37" s="2"/>
      <c r="R37" s="2"/>
      <c r="S37" s="10">
        <v>4008.6</v>
      </c>
      <c r="T37" s="15"/>
    </row>
    <row r="38" spans="1:20" x14ac:dyDescent="0.25">
      <c r="A38" s="4" t="s">
        <v>227</v>
      </c>
      <c r="B38" s="2" t="s">
        <v>98</v>
      </c>
      <c r="C38" s="2" t="s">
        <v>202</v>
      </c>
      <c r="D38" s="2" t="s">
        <v>99</v>
      </c>
      <c r="E38" s="14" t="s">
        <v>82</v>
      </c>
      <c r="F38" s="14" t="s">
        <v>72</v>
      </c>
      <c r="G38" s="3">
        <v>0</v>
      </c>
      <c r="H38" s="3">
        <v>0</v>
      </c>
      <c r="I38" s="3">
        <v>3609</v>
      </c>
      <c r="J38" s="3">
        <v>0</v>
      </c>
      <c r="K38" s="3">
        <v>0</v>
      </c>
      <c r="L38" s="2"/>
      <c r="M38" s="2"/>
      <c r="N38" s="2"/>
      <c r="O38" s="2"/>
      <c r="P38" s="2"/>
      <c r="Q38" s="2"/>
      <c r="R38" s="2"/>
      <c r="S38" s="10">
        <v>3609</v>
      </c>
      <c r="T38" s="15"/>
    </row>
    <row r="39" spans="1:20" x14ac:dyDescent="0.25">
      <c r="A39" s="4" t="s">
        <v>100</v>
      </c>
      <c r="B39" s="2" t="s">
        <v>98</v>
      </c>
      <c r="C39" s="2" t="s">
        <v>44</v>
      </c>
      <c r="D39" s="2" t="s">
        <v>99</v>
      </c>
      <c r="E39" s="14" t="s">
        <v>82</v>
      </c>
      <c r="F39" s="14" t="s">
        <v>72</v>
      </c>
      <c r="G39" s="3">
        <v>2405.4</v>
      </c>
      <c r="H39" s="3">
        <v>0</v>
      </c>
      <c r="I39" s="3">
        <v>0</v>
      </c>
      <c r="J39" s="3">
        <v>0</v>
      </c>
      <c r="K39" s="3">
        <v>0</v>
      </c>
      <c r="L39" s="2"/>
      <c r="M39" s="2"/>
      <c r="N39" s="2"/>
      <c r="O39" s="2"/>
      <c r="P39" s="2"/>
      <c r="Q39" s="2"/>
      <c r="R39" s="2"/>
      <c r="S39" s="10">
        <v>2405.4</v>
      </c>
      <c r="T39" s="15"/>
    </row>
    <row r="40" spans="1:20" x14ac:dyDescent="0.25">
      <c r="A40" s="4" t="s">
        <v>25</v>
      </c>
      <c r="B40" s="2" t="s">
        <v>26</v>
      </c>
      <c r="C40" s="2" t="s">
        <v>159</v>
      </c>
      <c r="D40" s="2" t="s">
        <v>185</v>
      </c>
      <c r="E40" s="14" t="s">
        <v>24</v>
      </c>
      <c r="F40" s="14"/>
      <c r="G40" s="3">
        <v>0</v>
      </c>
      <c r="H40" s="3">
        <v>1870.8</v>
      </c>
      <c r="I40" s="3">
        <v>0</v>
      </c>
      <c r="J40" s="3">
        <v>2494.3999999999996</v>
      </c>
      <c r="K40" s="3">
        <v>0</v>
      </c>
      <c r="L40" s="2"/>
      <c r="M40" s="2"/>
      <c r="N40" s="2"/>
      <c r="O40" s="2"/>
      <c r="P40" s="2"/>
      <c r="Q40" s="2"/>
      <c r="R40" s="2"/>
      <c r="S40" s="10">
        <v>4365.2</v>
      </c>
      <c r="T40" s="15"/>
    </row>
    <row r="41" spans="1:20" x14ac:dyDescent="0.25">
      <c r="A41" s="4" t="s">
        <v>161</v>
      </c>
      <c r="B41" s="2" t="s">
        <v>186</v>
      </c>
      <c r="C41" s="2" t="s">
        <v>160</v>
      </c>
      <c r="D41" s="2" t="s">
        <v>103</v>
      </c>
      <c r="E41" s="14" t="s">
        <v>66</v>
      </c>
      <c r="F41" s="14" t="s">
        <v>67</v>
      </c>
      <c r="G41" s="3">
        <v>0</v>
      </c>
      <c r="H41" s="3">
        <v>70</v>
      </c>
      <c r="I41" s="3">
        <v>0</v>
      </c>
      <c r="J41" s="3">
        <v>0</v>
      </c>
      <c r="K41" s="3">
        <v>0</v>
      </c>
      <c r="L41" s="2"/>
      <c r="M41" s="2"/>
      <c r="N41" s="2"/>
      <c r="O41" s="2"/>
      <c r="P41" s="2"/>
      <c r="Q41" s="2"/>
      <c r="R41" s="2"/>
      <c r="S41" s="10">
        <v>70</v>
      </c>
      <c r="T41" s="15"/>
    </row>
    <row r="42" spans="1:20" x14ac:dyDescent="0.25">
      <c r="A42" s="4" t="s">
        <v>101</v>
      </c>
      <c r="B42" s="2" t="s">
        <v>102</v>
      </c>
      <c r="C42" s="2" t="s">
        <v>45</v>
      </c>
      <c r="D42" s="2" t="s">
        <v>103</v>
      </c>
      <c r="E42" s="14" t="s">
        <v>66</v>
      </c>
      <c r="F42" s="14" t="s">
        <v>67</v>
      </c>
      <c r="G42" s="3">
        <v>365</v>
      </c>
      <c r="H42" s="3">
        <v>0</v>
      </c>
      <c r="I42" s="3">
        <v>0</v>
      </c>
      <c r="J42" s="3">
        <v>0</v>
      </c>
      <c r="K42" s="3">
        <v>0</v>
      </c>
      <c r="L42" s="2"/>
      <c r="M42" s="2"/>
      <c r="N42" s="2"/>
      <c r="O42" s="2"/>
      <c r="P42" s="2"/>
      <c r="Q42" s="2"/>
      <c r="R42" s="2"/>
      <c r="S42" s="10">
        <v>365</v>
      </c>
      <c r="T42" s="15"/>
    </row>
    <row r="43" spans="1:20" x14ac:dyDescent="0.25">
      <c r="A43" s="4" t="s">
        <v>25</v>
      </c>
      <c r="B43" s="2" t="s">
        <v>26</v>
      </c>
      <c r="C43" s="2" t="s">
        <v>162</v>
      </c>
      <c r="D43" s="2" t="s">
        <v>229</v>
      </c>
      <c r="E43" s="30" t="s">
        <v>24</v>
      </c>
      <c r="F43" s="31"/>
      <c r="G43" s="3">
        <v>0</v>
      </c>
      <c r="H43" s="3">
        <v>10008.65</v>
      </c>
      <c r="I43" s="3">
        <v>4730.07</v>
      </c>
      <c r="J43" s="3">
        <v>5050.6200000000008</v>
      </c>
      <c r="K43" s="3">
        <v>0</v>
      </c>
      <c r="L43" s="2"/>
      <c r="M43" s="2"/>
      <c r="N43" s="2"/>
      <c r="O43" s="2"/>
      <c r="P43" s="2"/>
      <c r="Q43" s="2"/>
      <c r="R43" s="2"/>
      <c r="S43" s="10">
        <v>19789.34</v>
      </c>
      <c r="T43" s="15"/>
    </row>
    <row r="44" spans="1:20" x14ac:dyDescent="0.25">
      <c r="A44" s="4" t="s">
        <v>20</v>
      </c>
      <c r="B44" s="2" t="s">
        <v>21</v>
      </c>
      <c r="C44" s="2" t="s">
        <v>203</v>
      </c>
      <c r="D44" s="2" t="s">
        <v>228</v>
      </c>
      <c r="E44" s="30" t="s">
        <v>24</v>
      </c>
      <c r="F44" s="31"/>
      <c r="G44" s="3">
        <v>0</v>
      </c>
      <c r="H44" s="3">
        <v>0</v>
      </c>
      <c r="I44" s="3">
        <v>1443.48</v>
      </c>
      <c r="J44" s="3">
        <v>0</v>
      </c>
      <c r="K44" s="3">
        <v>0</v>
      </c>
      <c r="L44" s="2"/>
      <c r="M44" s="2"/>
      <c r="N44" s="2"/>
      <c r="O44" s="2"/>
      <c r="P44" s="2"/>
      <c r="Q44" s="2"/>
      <c r="R44" s="2"/>
      <c r="S44" s="10">
        <v>1443.48</v>
      </c>
      <c r="T44" s="15"/>
    </row>
    <row r="45" spans="1:20" x14ac:dyDescent="0.25">
      <c r="A45" s="4" t="s">
        <v>165</v>
      </c>
      <c r="B45" s="2" t="s">
        <v>187</v>
      </c>
      <c r="C45" s="2" t="s">
        <v>163</v>
      </c>
      <c r="D45" s="2" t="s">
        <v>188</v>
      </c>
      <c r="E45" s="14" t="s">
        <v>66</v>
      </c>
      <c r="F45" s="14" t="s">
        <v>67</v>
      </c>
      <c r="G45" s="3">
        <v>0</v>
      </c>
      <c r="H45" s="3">
        <v>3020</v>
      </c>
      <c r="I45" s="3">
        <v>0</v>
      </c>
      <c r="J45" s="3">
        <v>0</v>
      </c>
      <c r="K45" s="3">
        <v>0</v>
      </c>
      <c r="L45" s="2"/>
      <c r="M45" s="2"/>
      <c r="N45" s="2"/>
      <c r="O45" s="2"/>
      <c r="P45" s="2"/>
      <c r="Q45" s="2"/>
      <c r="R45" s="2"/>
      <c r="S45" s="10">
        <v>3020</v>
      </c>
      <c r="T45" s="15"/>
    </row>
    <row r="46" spans="1:20" x14ac:dyDescent="0.25">
      <c r="A46" s="4" t="s">
        <v>165</v>
      </c>
      <c r="B46" s="2" t="s">
        <v>187</v>
      </c>
      <c r="C46" s="2" t="s">
        <v>164</v>
      </c>
      <c r="D46" s="2" t="s">
        <v>189</v>
      </c>
      <c r="E46" s="14" t="s">
        <v>66</v>
      </c>
      <c r="F46" s="14" t="s">
        <v>67</v>
      </c>
      <c r="G46" s="3">
        <v>0</v>
      </c>
      <c r="H46" s="3">
        <v>19248.150000000001</v>
      </c>
      <c r="I46" s="3">
        <v>0</v>
      </c>
      <c r="J46" s="3">
        <v>0</v>
      </c>
      <c r="K46" s="3">
        <v>0</v>
      </c>
      <c r="L46" s="2"/>
      <c r="M46" s="2"/>
      <c r="N46" s="2"/>
      <c r="O46" s="2"/>
      <c r="P46" s="2"/>
      <c r="Q46" s="2"/>
      <c r="R46" s="2"/>
      <c r="S46" s="10">
        <v>19248.150000000001</v>
      </c>
      <c r="T46" s="15"/>
    </row>
    <row r="47" spans="1:20" x14ac:dyDescent="0.25">
      <c r="A47" s="4" t="s">
        <v>166</v>
      </c>
      <c r="B47" s="2" t="s">
        <v>190</v>
      </c>
      <c r="C47" s="2" t="s">
        <v>167</v>
      </c>
      <c r="D47" s="2" t="s">
        <v>103</v>
      </c>
      <c r="E47" s="14" t="s">
        <v>66</v>
      </c>
      <c r="F47" s="14" t="s">
        <v>67</v>
      </c>
      <c r="G47" s="3">
        <v>0</v>
      </c>
      <c r="H47" s="3">
        <v>3935.37</v>
      </c>
      <c r="I47" s="3">
        <v>0</v>
      </c>
      <c r="J47" s="3">
        <v>0</v>
      </c>
      <c r="K47" s="3">
        <v>0</v>
      </c>
      <c r="L47" s="2"/>
      <c r="M47" s="2"/>
      <c r="N47" s="2"/>
      <c r="O47" s="2"/>
      <c r="P47" s="2"/>
      <c r="Q47" s="2"/>
      <c r="R47" s="2"/>
      <c r="S47" s="10">
        <v>3935.37</v>
      </c>
      <c r="T47" s="15"/>
    </row>
    <row r="48" spans="1:20" x14ac:dyDescent="0.25">
      <c r="A48" s="4" t="s">
        <v>170</v>
      </c>
      <c r="B48" s="2" t="s">
        <v>191</v>
      </c>
      <c r="C48" s="2" t="s">
        <v>168</v>
      </c>
      <c r="D48" s="2" t="s">
        <v>192</v>
      </c>
      <c r="E48" s="14" t="s">
        <v>66</v>
      </c>
      <c r="F48" s="14" t="s">
        <v>67</v>
      </c>
      <c r="G48" s="3">
        <v>0</v>
      </c>
      <c r="H48" s="3">
        <v>2850</v>
      </c>
      <c r="I48" s="3">
        <v>0</v>
      </c>
      <c r="J48" s="3">
        <v>0</v>
      </c>
      <c r="K48" s="3">
        <v>0</v>
      </c>
      <c r="L48" s="2"/>
      <c r="M48" s="2"/>
      <c r="N48" s="2"/>
      <c r="O48" s="2"/>
      <c r="P48" s="2"/>
      <c r="Q48" s="2"/>
      <c r="R48" s="2"/>
      <c r="S48" s="10">
        <v>2850</v>
      </c>
      <c r="T48" s="15"/>
    </row>
    <row r="49" spans="1:20" x14ac:dyDescent="0.25">
      <c r="A49" s="4" t="s">
        <v>170</v>
      </c>
      <c r="B49" s="2" t="s">
        <v>191</v>
      </c>
      <c r="C49" s="2" t="s">
        <v>169</v>
      </c>
      <c r="D49" s="2" t="s">
        <v>192</v>
      </c>
      <c r="E49" s="14" t="s">
        <v>66</v>
      </c>
      <c r="F49" s="14" t="s">
        <v>67</v>
      </c>
      <c r="G49" s="3">
        <v>0</v>
      </c>
      <c r="H49" s="3">
        <v>186900</v>
      </c>
      <c r="I49" s="3">
        <v>0</v>
      </c>
      <c r="J49" s="3">
        <v>0</v>
      </c>
      <c r="K49" s="3">
        <v>0</v>
      </c>
      <c r="L49" s="2"/>
      <c r="M49" s="2"/>
      <c r="N49" s="2"/>
      <c r="O49" s="2"/>
      <c r="P49" s="2"/>
      <c r="Q49" s="2"/>
      <c r="R49" s="2"/>
      <c r="S49" s="10">
        <v>186900</v>
      </c>
      <c r="T49" s="15"/>
    </row>
    <row r="50" spans="1:20" x14ac:dyDescent="0.25">
      <c r="A50" s="4" t="s">
        <v>104</v>
      </c>
      <c r="B50" s="2" t="s">
        <v>105</v>
      </c>
      <c r="C50" s="2" t="s">
        <v>46</v>
      </c>
      <c r="D50" s="2" t="s">
        <v>106</v>
      </c>
      <c r="E50" s="14" t="s">
        <v>82</v>
      </c>
      <c r="F50" s="14" t="s">
        <v>107</v>
      </c>
      <c r="G50" s="3">
        <v>5229</v>
      </c>
      <c r="H50" s="3">
        <v>0</v>
      </c>
      <c r="I50" s="3">
        <v>0</v>
      </c>
      <c r="J50" s="3">
        <v>0</v>
      </c>
      <c r="K50" s="3">
        <v>0</v>
      </c>
      <c r="L50" s="2"/>
      <c r="M50" s="2"/>
      <c r="N50" s="2"/>
      <c r="O50" s="2"/>
      <c r="P50" s="2"/>
      <c r="Q50" s="2"/>
      <c r="R50" s="2"/>
      <c r="S50" s="10">
        <v>5229</v>
      </c>
      <c r="T50" s="15"/>
    </row>
    <row r="51" spans="1:20" x14ac:dyDescent="0.25">
      <c r="A51" s="4" t="s">
        <v>108</v>
      </c>
      <c r="B51" s="2" t="s">
        <v>109</v>
      </c>
      <c r="C51" s="2" t="s">
        <v>47</v>
      </c>
      <c r="D51" s="2" t="s">
        <v>110</v>
      </c>
      <c r="E51" s="14" t="s">
        <v>66</v>
      </c>
      <c r="F51" s="14" t="s">
        <v>67</v>
      </c>
      <c r="G51" s="3">
        <v>6440</v>
      </c>
      <c r="H51" s="3">
        <v>0</v>
      </c>
      <c r="I51" s="3">
        <v>0</v>
      </c>
      <c r="J51" s="3">
        <v>0</v>
      </c>
      <c r="K51" s="3">
        <v>0</v>
      </c>
      <c r="L51" s="2"/>
      <c r="M51" s="2"/>
      <c r="N51" s="2"/>
      <c r="O51" s="2"/>
      <c r="P51" s="2"/>
      <c r="Q51" s="2"/>
      <c r="R51" s="2"/>
      <c r="S51" s="10">
        <v>6440</v>
      </c>
      <c r="T51" s="15"/>
    </row>
    <row r="52" spans="1:20" x14ac:dyDescent="0.25">
      <c r="A52" s="4" t="s">
        <v>111</v>
      </c>
      <c r="B52" s="2" t="s">
        <v>98</v>
      </c>
      <c r="C52" s="2" t="s">
        <v>48</v>
      </c>
      <c r="D52" s="2" t="s">
        <v>99</v>
      </c>
      <c r="E52" s="14" t="s">
        <v>82</v>
      </c>
      <c r="F52" s="14" t="s">
        <v>72</v>
      </c>
      <c r="G52" s="3">
        <v>534.48</v>
      </c>
      <c r="H52" s="3">
        <v>0</v>
      </c>
      <c r="I52" s="3">
        <v>0</v>
      </c>
      <c r="J52" s="3">
        <v>0</v>
      </c>
      <c r="K52" s="3">
        <v>0</v>
      </c>
      <c r="L52" s="2"/>
      <c r="M52" s="2"/>
      <c r="N52" s="2"/>
      <c r="O52" s="2"/>
      <c r="P52" s="2"/>
      <c r="Q52" s="2"/>
      <c r="R52" s="2"/>
      <c r="S52" s="10">
        <v>534.48</v>
      </c>
      <c r="T52" s="15"/>
    </row>
    <row r="53" spans="1:20" x14ac:dyDescent="0.25">
      <c r="A53" s="4" t="s">
        <v>230</v>
      </c>
      <c r="B53" s="2" t="s">
        <v>231</v>
      </c>
      <c r="C53" s="2" t="s">
        <v>204</v>
      </c>
      <c r="D53" s="2" t="s">
        <v>232</v>
      </c>
      <c r="E53" s="14" t="s">
        <v>66</v>
      </c>
      <c r="F53" s="14" t="s">
        <v>67</v>
      </c>
      <c r="G53" s="3">
        <v>0</v>
      </c>
      <c r="H53" s="3">
        <v>0</v>
      </c>
      <c r="I53" s="3">
        <v>76725</v>
      </c>
      <c r="J53" s="3">
        <v>0</v>
      </c>
      <c r="K53" s="3">
        <v>0</v>
      </c>
      <c r="L53" s="2"/>
      <c r="M53" s="2"/>
      <c r="N53" s="2"/>
      <c r="O53" s="2"/>
      <c r="P53" s="2"/>
      <c r="Q53" s="2"/>
      <c r="R53" s="2"/>
      <c r="S53" s="10">
        <v>76725</v>
      </c>
      <c r="T53" s="15"/>
    </row>
    <row r="54" spans="1:20" x14ac:dyDescent="0.25">
      <c r="A54" s="4" t="s">
        <v>112</v>
      </c>
      <c r="B54" s="2" t="s">
        <v>113</v>
      </c>
      <c r="C54" s="2" t="s">
        <v>49</v>
      </c>
      <c r="D54" s="2" t="s">
        <v>114</v>
      </c>
      <c r="E54" s="14" t="s">
        <v>82</v>
      </c>
      <c r="F54" s="14" t="s">
        <v>107</v>
      </c>
      <c r="G54" s="3">
        <v>2022</v>
      </c>
      <c r="H54" s="3">
        <v>0</v>
      </c>
      <c r="I54" s="3">
        <v>0</v>
      </c>
      <c r="J54" s="3">
        <v>0</v>
      </c>
      <c r="K54" s="3">
        <v>0</v>
      </c>
      <c r="L54" s="2"/>
      <c r="M54" s="2"/>
      <c r="N54" s="2"/>
      <c r="O54" s="2"/>
      <c r="P54" s="2"/>
      <c r="Q54" s="2"/>
      <c r="R54" s="2"/>
      <c r="S54" s="10">
        <v>2022</v>
      </c>
      <c r="T54" s="15"/>
    </row>
    <row r="55" spans="1:20" x14ac:dyDescent="0.25">
      <c r="A55" s="4" t="s">
        <v>172</v>
      </c>
      <c r="B55" s="2" t="s">
        <v>193</v>
      </c>
      <c r="C55" s="2" t="s">
        <v>171</v>
      </c>
      <c r="D55" s="2" t="s">
        <v>194</v>
      </c>
      <c r="E55" s="14" t="s">
        <v>66</v>
      </c>
      <c r="F55" s="14" t="s">
        <v>67</v>
      </c>
      <c r="G55" s="3">
        <v>0</v>
      </c>
      <c r="H55" s="3">
        <v>273000</v>
      </c>
      <c r="I55" s="3">
        <v>0</v>
      </c>
      <c r="J55" s="3">
        <v>0</v>
      </c>
      <c r="K55" s="3">
        <v>0</v>
      </c>
      <c r="L55" s="2"/>
      <c r="M55" s="2"/>
      <c r="N55" s="2"/>
      <c r="O55" s="2"/>
      <c r="P55" s="2"/>
      <c r="Q55" s="2"/>
      <c r="R55" s="2"/>
      <c r="S55" s="10">
        <v>273000</v>
      </c>
      <c r="T55" s="15"/>
    </row>
    <row r="56" spans="1:20" x14ac:dyDescent="0.25">
      <c r="A56" s="4" t="s">
        <v>115</v>
      </c>
      <c r="B56" s="2" t="s">
        <v>98</v>
      </c>
      <c r="C56" s="2" t="s">
        <v>50</v>
      </c>
      <c r="D56" s="2" t="s">
        <v>99</v>
      </c>
      <c r="E56" s="14" t="s">
        <v>82</v>
      </c>
      <c r="F56" s="14" t="s">
        <v>72</v>
      </c>
      <c r="G56" s="3">
        <v>534.48</v>
      </c>
      <c r="H56" s="3">
        <v>0</v>
      </c>
      <c r="I56" s="3">
        <v>0</v>
      </c>
      <c r="J56" s="3">
        <v>0</v>
      </c>
      <c r="K56" s="3">
        <v>0</v>
      </c>
      <c r="L56" s="2"/>
      <c r="M56" s="2"/>
      <c r="N56" s="2"/>
      <c r="O56" s="2"/>
      <c r="P56" s="2"/>
      <c r="Q56" s="2"/>
      <c r="R56" s="2"/>
      <c r="S56" s="10">
        <v>534.48</v>
      </c>
      <c r="T56" s="15"/>
    </row>
    <row r="57" spans="1:20" x14ac:dyDescent="0.25">
      <c r="A57" s="4" t="s">
        <v>233</v>
      </c>
      <c r="B57" s="2" t="s">
        <v>193</v>
      </c>
      <c r="C57" s="2" t="s">
        <v>205</v>
      </c>
      <c r="D57" s="2" t="s">
        <v>234</v>
      </c>
      <c r="E57" s="14" t="s">
        <v>66</v>
      </c>
      <c r="F57" s="14" t="s">
        <v>67</v>
      </c>
      <c r="G57" s="3">
        <v>0</v>
      </c>
      <c r="H57" s="3">
        <v>0</v>
      </c>
      <c r="I57" s="3">
        <v>193800</v>
      </c>
      <c r="J57" s="3">
        <v>0</v>
      </c>
      <c r="K57" s="3">
        <v>0</v>
      </c>
      <c r="L57" s="2"/>
      <c r="M57" s="2"/>
      <c r="N57" s="2"/>
      <c r="O57" s="2"/>
      <c r="P57" s="2"/>
      <c r="Q57" s="2"/>
      <c r="R57" s="2"/>
      <c r="S57" s="10">
        <v>193800</v>
      </c>
      <c r="T57" s="15"/>
    </row>
    <row r="58" spans="1:20" x14ac:dyDescent="0.25">
      <c r="A58" s="4" t="s">
        <v>235</v>
      </c>
      <c r="B58" s="2" t="s">
        <v>98</v>
      </c>
      <c r="C58" s="2" t="s">
        <v>206</v>
      </c>
      <c r="D58" s="2" t="s">
        <v>196</v>
      </c>
      <c r="E58" s="14" t="s">
        <v>82</v>
      </c>
      <c r="F58" s="14" t="s">
        <v>72</v>
      </c>
      <c r="G58" s="3">
        <v>0</v>
      </c>
      <c r="H58" s="3">
        <v>0</v>
      </c>
      <c r="I58" s="3">
        <v>9620.4</v>
      </c>
      <c r="J58" s="3">
        <v>0</v>
      </c>
      <c r="K58" s="3">
        <v>0</v>
      </c>
      <c r="L58" s="2"/>
      <c r="M58" s="2"/>
      <c r="N58" s="2"/>
      <c r="O58" s="2"/>
      <c r="P58" s="2"/>
      <c r="Q58" s="2"/>
      <c r="R58" s="2"/>
      <c r="S58" s="10">
        <v>9620.4</v>
      </c>
      <c r="T58" s="15"/>
    </row>
    <row r="59" spans="1:20" x14ac:dyDescent="0.25">
      <c r="A59" s="4" t="s">
        <v>236</v>
      </c>
      <c r="B59" s="2" t="s">
        <v>98</v>
      </c>
      <c r="C59" s="2" t="s">
        <v>207</v>
      </c>
      <c r="D59" s="2" t="s">
        <v>195</v>
      </c>
      <c r="E59" s="14" t="s">
        <v>82</v>
      </c>
      <c r="F59" s="14" t="s">
        <v>72</v>
      </c>
      <c r="G59" s="3">
        <v>0</v>
      </c>
      <c r="H59" s="3">
        <v>0</v>
      </c>
      <c r="I59" s="3">
        <v>7215.48</v>
      </c>
      <c r="J59" s="3">
        <v>0</v>
      </c>
      <c r="K59" s="3">
        <v>0</v>
      </c>
      <c r="L59" s="2"/>
      <c r="M59" s="2"/>
      <c r="N59" s="2"/>
      <c r="O59" s="2"/>
      <c r="P59" s="2"/>
      <c r="Q59" s="2"/>
      <c r="R59" s="2"/>
      <c r="S59" s="10">
        <v>7215.48</v>
      </c>
      <c r="T59" s="15"/>
    </row>
    <row r="60" spans="1:20" x14ac:dyDescent="0.25">
      <c r="A60" s="4" t="s">
        <v>116</v>
      </c>
      <c r="B60" s="2" t="s">
        <v>117</v>
      </c>
      <c r="C60" s="2" t="s">
        <v>51</v>
      </c>
      <c r="D60" s="2" t="s">
        <v>118</v>
      </c>
      <c r="E60" s="14" t="s">
        <v>66</v>
      </c>
      <c r="F60" s="14" t="s">
        <v>67</v>
      </c>
      <c r="G60" s="3">
        <v>6670</v>
      </c>
      <c r="H60" s="3">
        <v>0</v>
      </c>
      <c r="I60" s="3">
        <v>0</v>
      </c>
      <c r="J60" s="3">
        <v>0</v>
      </c>
      <c r="K60" s="3">
        <v>0</v>
      </c>
      <c r="L60" s="2"/>
      <c r="M60" s="2"/>
      <c r="N60" s="2"/>
      <c r="O60" s="2"/>
      <c r="P60" s="2"/>
      <c r="Q60" s="2"/>
      <c r="R60" s="2"/>
      <c r="S60" s="10">
        <v>6670</v>
      </c>
      <c r="T60" s="15"/>
    </row>
    <row r="61" spans="1:20" x14ac:dyDescent="0.25">
      <c r="A61" s="4" t="s">
        <v>174</v>
      </c>
      <c r="B61" s="2" t="s">
        <v>98</v>
      </c>
      <c r="C61" s="2" t="s">
        <v>173</v>
      </c>
      <c r="D61" s="2" t="s">
        <v>195</v>
      </c>
      <c r="E61" s="14" t="s">
        <v>82</v>
      </c>
      <c r="F61" s="14" t="s">
        <v>72</v>
      </c>
      <c r="G61" s="3">
        <v>0</v>
      </c>
      <c r="H61" s="3">
        <v>7217.4</v>
      </c>
      <c r="I61" s="3">
        <v>0</v>
      </c>
      <c r="J61" s="3">
        <v>0</v>
      </c>
      <c r="K61" s="3">
        <v>0</v>
      </c>
      <c r="L61" s="2"/>
      <c r="M61" s="2"/>
      <c r="N61" s="2"/>
      <c r="O61" s="2"/>
      <c r="P61" s="2"/>
      <c r="Q61" s="2"/>
      <c r="R61" s="2"/>
      <c r="S61" s="10">
        <v>7217.4</v>
      </c>
      <c r="T61" s="15"/>
    </row>
    <row r="62" spans="1:20" x14ac:dyDescent="0.25">
      <c r="A62" s="4" t="s">
        <v>176</v>
      </c>
      <c r="B62" s="2" t="s">
        <v>98</v>
      </c>
      <c r="C62" s="2" t="s">
        <v>175</v>
      </c>
      <c r="D62" s="2" t="s">
        <v>196</v>
      </c>
      <c r="E62" s="14" t="s">
        <v>82</v>
      </c>
      <c r="F62" s="14" t="s">
        <v>72</v>
      </c>
      <c r="G62" s="3">
        <v>0</v>
      </c>
      <c r="H62" s="3">
        <v>12025.5</v>
      </c>
      <c r="I62" s="3">
        <v>0</v>
      </c>
      <c r="J62" s="3">
        <v>0</v>
      </c>
      <c r="K62" s="3">
        <v>0</v>
      </c>
      <c r="L62" s="2"/>
      <c r="M62" s="2"/>
      <c r="N62" s="2"/>
      <c r="O62" s="2"/>
      <c r="P62" s="2"/>
      <c r="Q62" s="2"/>
      <c r="R62" s="2"/>
      <c r="S62" s="10">
        <v>12025.5</v>
      </c>
      <c r="T62" s="15"/>
    </row>
    <row r="63" spans="1:20" x14ac:dyDescent="0.25">
      <c r="A63" s="4" t="s">
        <v>119</v>
      </c>
      <c r="B63" s="2" t="s">
        <v>120</v>
      </c>
      <c r="C63" s="2" t="s">
        <v>52</v>
      </c>
      <c r="D63" s="2" t="s">
        <v>121</v>
      </c>
      <c r="E63" s="14" t="s">
        <v>82</v>
      </c>
      <c r="F63" s="14" t="s">
        <v>107</v>
      </c>
      <c r="G63" s="3">
        <v>1462.5</v>
      </c>
      <c r="H63" s="3">
        <v>0</v>
      </c>
      <c r="I63" s="3">
        <v>0</v>
      </c>
      <c r="J63" s="3">
        <v>0</v>
      </c>
      <c r="K63" s="3">
        <v>0</v>
      </c>
      <c r="L63" s="2"/>
      <c r="M63" s="2"/>
      <c r="N63" s="2"/>
      <c r="O63" s="2"/>
      <c r="P63" s="2"/>
      <c r="Q63" s="2"/>
      <c r="R63" s="2"/>
      <c r="S63" s="10">
        <v>1462.5</v>
      </c>
      <c r="T63" s="15"/>
    </row>
    <row r="64" spans="1:20" x14ac:dyDescent="0.25">
      <c r="A64" s="4" t="s">
        <v>122</v>
      </c>
      <c r="B64" s="2" t="s">
        <v>123</v>
      </c>
      <c r="C64" s="2" t="s">
        <v>53</v>
      </c>
      <c r="D64" s="2" t="s">
        <v>124</v>
      </c>
      <c r="E64" s="14" t="s">
        <v>66</v>
      </c>
      <c r="F64" s="14" t="s">
        <v>67</v>
      </c>
      <c r="G64" s="3">
        <v>10275</v>
      </c>
      <c r="H64" s="3">
        <v>0</v>
      </c>
      <c r="I64" s="3">
        <v>0</v>
      </c>
      <c r="J64" s="3">
        <v>0</v>
      </c>
      <c r="K64" s="3">
        <v>0</v>
      </c>
      <c r="L64" s="2"/>
      <c r="M64" s="2"/>
      <c r="N64" s="2"/>
      <c r="O64" s="2"/>
      <c r="P64" s="2"/>
      <c r="Q64" s="2"/>
      <c r="R64" s="2"/>
      <c r="S64" s="10">
        <v>10275</v>
      </c>
      <c r="T64" s="15"/>
    </row>
    <row r="65" spans="1:20" x14ac:dyDescent="0.25">
      <c r="A65" s="4" t="s">
        <v>125</v>
      </c>
      <c r="B65" s="2" t="s">
        <v>126</v>
      </c>
      <c r="C65" s="2" t="s">
        <v>54</v>
      </c>
      <c r="D65" s="2" t="s">
        <v>127</v>
      </c>
      <c r="E65" s="14" t="s">
        <v>66</v>
      </c>
      <c r="F65" s="14" t="s">
        <v>67</v>
      </c>
      <c r="G65" s="3">
        <v>124</v>
      </c>
      <c r="H65" s="3">
        <v>0</v>
      </c>
      <c r="I65" s="3">
        <v>0</v>
      </c>
      <c r="J65" s="3">
        <v>0</v>
      </c>
      <c r="K65" s="3">
        <v>0</v>
      </c>
      <c r="L65" s="2"/>
      <c r="M65" s="2"/>
      <c r="N65" s="2"/>
      <c r="O65" s="2"/>
      <c r="P65" s="2"/>
      <c r="Q65" s="2"/>
      <c r="R65" s="2"/>
      <c r="S65" s="10">
        <v>124</v>
      </c>
      <c r="T65" s="15"/>
    </row>
    <row r="66" spans="1:20" x14ac:dyDescent="0.25">
      <c r="A66" s="4" t="s">
        <v>128</v>
      </c>
      <c r="B66" s="2" t="s">
        <v>129</v>
      </c>
      <c r="C66" s="2" t="s">
        <v>55</v>
      </c>
      <c r="D66" s="2" t="s">
        <v>130</v>
      </c>
      <c r="E66" s="14" t="s">
        <v>66</v>
      </c>
      <c r="F66" s="14" t="s">
        <v>67</v>
      </c>
      <c r="G66" s="3">
        <v>615</v>
      </c>
      <c r="H66" s="3">
        <v>0</v>
      </c>
      <c r="I66" s="3">
        <v>0</v>
      </c>
      <c r="J66" s="3">
        <v>0</v>
      </c>
      <c r="K66" s="3">
        <v>0</v>
      </c>
      <c r="L66" s="2"/>
      <c r="M66" s="2"/>
      <c r="N66" s="2"/>
      <c r="O66" s="2"/>
      <c r="P66" s="2"/>
      <c r="Q66" s="2"/>
      <c r="R66" s="2"/>
      <c r="S66" s="10">
        <v>615</v>
      </c>
      <c r="T66" s="15"/>
    </row>
    <row r="67" spans="1:20" x14ac:dyDescent="0.25">
      <c r="A67" s="4" t="s">
        <v>277</v>
      </c>
      <c r="B67" s="2" t="s">
        <v>278</v>
      </c>
      <c r="C67" s="2" t="s">
        <v>276</v>
      </c>
      <c r="D67" s="2" t="s">
        <v>279</v>
      </c>
      <c r="E67" s="23" t="s">
        <v>66</v>
      </c>
      <c r="F67" s="23" t="s">
        <v>67</v>
      </c>
      <c r="G67" s="3">
        <v>0</v>
      </c>
      <c r="H67" s="3">
        <v>0</v>
      </c>
      <c r="I67" s="3">
        <v>0</v>
      </c>
      <c r="J67" s="3">
        <v>0</v>
      </c>
      <c r="K67" s="3">
        <v>160</v>
      </c>
      <c r="L67" s="2"/>
      <c r="M67" s="2"/>
      <c r="N67" s="2"/>
      <c r="O67" s="2"/>
      <c r="P67" s="2"/>
      <c r="Q67" s="2"/>
      <c r="R67" s="2"/>
      <c r="S67" s="10">
        <v>160</v>
      </c>
      <c r="T67" s="15"/>
    </row>
    <row r="68" spans="1:20" x14ac:dyDescent="0.25">
      <c r="A68" s="4" t="s">
        <v>128</v>
      </c>
      <c r="B68" s="2" t="s">
        <v>129</v>
      </c>
      <c r="C68" s="2" t="s">
        <v>56</v>
      </c>
      <c r="D68" s="2" t="s">
        <v>131</v>
      </c>
      <c r="E68" s="14" t="s">
        <v>66</v>
      </c>
      <c r="F68" s="14" t="s">
        <v>67</v>
      </c>
      <c r="G68" s="3">
        <v>4260</v>
      </c>
      <c r="H68" s="3">
        <v>0</v>
      </c>
      <c r="I68" s="3">
        <v>0</v>
      </c>
      <c r="J68" s="3">
        <v>0</v>
      </c>
      <c r="K68" s="3">
        <v>0</v>
      </c>
      <c r="L68" s="2"/>
      <c r="M68" s="2"/>
      <c r="N68" s="2"/>
      <c r="O68" s="2"/>
      <c r="P68" s="2"/>
      <c r="Q68" s="2"/>
      <c r="R68" s="2"/>
      <c r="S68" s="10">
        <v>4260</v>
      </c>
      <c r="T68" s="15"/>
    </row>
    <row r="69" spans="1:20" x14ac:dyDescent="0.25">
      <c r="A69" s="4" t="s">
        <v>237</v>
      </c>
      <c r="B69" s="2" t="s">
        <v>98</v>
      </c>
      <c r="C69" s="2" t="s">
        <v>208</v>
      </c>
      <c r="D69" s="2" t="s">
        <v>195</v>
      </c>
      <c r="E69" s="14" t="s">
        <v>82</v>
      </c>
      <c r="F69" s="14" t="s">
        <v>72</v>
      </c>
      <c r="G69" s="3">
        <v>0</v>
      </c>
      <c r="H69" s="3">
        <v>0</v>
      </c>
      <c r="I69" s="3">
        <v>5050.62</v>
      </c>
      <c r="J69" s="3">
        <v>0</v>
      </c>
      <c r="K69" s="3">
        <v>0</v>
      </c>
      <c r="L69" s="2"/>
      <c r="M69" s="2"/>
      <c r="N69" s="2"/>
      <c r="O69" s="2"/>
      <c r="P69" s="2"/>
      <c r="Q69" s="2"/>
      <c r="R69" s="2"/>
      <c r="S69" s="10">
        <v>5050.62</v>
      </c>
      <c r="T69" s="15"/>
    </row>
    <row r="70" spans="1:20" x14ac:dyDescent="0.25">
      <c r="A70" s="4" t="s">
        <v>238</v>
      </c>
      <c r="B70" s="2" t="s">
        <v>98</v>
      </c>
      <c r="C70" s="2" t="s">
        <v>209</v>
      </c>
      <c r="D70" s="2" t="s">
        <v>196</v>
      </c>
      <c r="E70" s="14" t="s">
        <v>82</v>
      </c>
      <c r="F70" s="14" t="s">
        <v>72</v>
      </c>
      <c r="G70" s="3">
        <v>0</v>
      </c>
      <c r="H70" s="3">
        <v>0</v>
      </c>
      <c r="I70" s="3">
        <v>8017.2</v>
      </c>
      <c r="J70" s="3">
        <v>0</v>
      </c>
      <c r="K70" s="3">
        <v>0</v>
      </c>
      <c r="L70" s="2"/>
      <c r="M70" s="2"/>
      <c r="N70" s="2"/>
      <c r="O70" s="2"/>
      <c r="P70" s="2"/>
      <c r="Q70" s="2"/>
      <c r="R70" s="2"/>
      <c r="S70" s="10">
        <v>8017.2</v>
      </c>
      <c r="T70" s="15"/>
    </row>
    <row r="71" spans="1:20" x14ac:dyDescent="0.25">
      <c r="A71" s="4" t="s">
        <v>264</v>
      </c>
      <c r="B71" s="2" t="s">
        <v>265</v>
      </c>
      <c r="C71" s="2" t="s">
        <v>263</v>
      </c>
      <c r="D71" s="2" t="s">
        <v>266</v>
      </c>
      <c r="E71" s="14" t="s">
        <v>66</v>
      </c>
      <c r="F71" s="14" t="s">
        <v>67</v>
      </c>
      <c r="G71" s="3">
        <v>0</v>
      </c>
      <c r="H71" s="3">
        <v>0</v>
      </c>
      <c r="I71" s="3">
        <v>0</v>
      </c>
      <c r="J71" s="3">
        <v>1204.8499999999999</v>
      </c>
      <c r="K71" s="3">
        <v>0</v>
      </c>
      <c r="L71" s="2"/>
      <c r="M71" s="2"/>
      <c r="N71" s="2"/>
      <c r="O71" s="2"/>
      <c r="P71" s="2"/>
      <c r="Q71" s="2"/>
      <c r="R71" s="2"/>
      <c r="S71" s="10">
        <v>1204.8499999999999</v>
      </c>
      <c r="T71" s="15"/>
    </row>
    <row r="72" spans="1:20" x14ac:dyDescent="0.25">
      <c r="A72" s="4" t="s">
        <v>166</v>
      </c>
      <c r="B72" s="2" t="s">
        <v>190</v>
      </c>
      <c r="C72" s="2" t="s">
        <v>210</v>
      </c>
      <c r="D72" s="2" t="s">
        <v>239</v>
      </c>
      <c r="E72" s="14" t="s">
        <v>66</v>
      </c>
      <c r="F72" s="14" t="s">
        <v>67</v>
      </c>
      <c r="G72" s="3">
        <v>0</v>
      </c>
      <c r="H72" s="3">
        <v>0</v>
      </c>
      <c r="I72" s="3">
        <v>5148</v>
      </c>
      <c r="J72" s="3">
        <v>0</v>
      </c>
      <c r="K72" s="3">
        <v>0</v>
      </c>
      <c r="L72" s="2"/>
      <c r="M72" s="2"/>
      <c r="N72" s="2"/>
      <c r="O72" s="2"/>
      <c r="P72" s="2"/>
      <c r="Q72" s="2"/>
      <c r="R72" s="2"/>
      <c r="S72" s="10">
        <v>5148</v>
      </c>
      <c r="T72" s="15"/>
    </row>
    <row r="73" spans="1:20" x14ac:dyDescent="0.25">
      <c r="A73" s="4" t="s">
        <v>240</v>
      </c>
      <c r="B73" s="2" t="s">
        <v>241</v>
      </c>
      <c r="C73" s="2" t="s">
        <v>211</v>
      </c>
      <c r="D73" s="2" t="s">
        <v>242</v>
      </c>
      <c r="E73" s="14" t="s">
        <v>66</v>
      </c>
      <c r="F73" s="14" t="s">
        <v>67</v>
      </c>
      <c r="G73" s="3">
        <v>0</v>
      </c>
      <c r="H73" s="3">
        <v>0</v>
      </c>
      <c r="I73" s="3">
        <v>2379.3000000000002</v>
      </c>
      <c r="J73" s="3">
        <v>0</v>
      </c>
      <c r="K73" s="3">
        <v>0</v>
      </c>
      <c r="L73" s="2"/>
      <c r="M73" s="2"/>
      <c r="N73" s="2"/>
      <c r="O73" s="2"/>
      <c r="P73" s="2"/>
      <c r="Q73" s="2"/>
      <c r="R73" s="2"/>
      <c r="S73" s="10">
        <v>2379.3000000000002</v>
      </c>
      <c r="T73" s="15"/>
    </row>
    <row r="74" spans="1:20" x14ac:dyDescent="0.25">
      <c r="A74" s="4" t="s">
        <v>177</v>
      </c>
      <c r="B74" s="2" t="s">
        <v>197</v>
      </c>
      <c r="C74" s="2" t="s">
        <v>178</v>
      </c>
      <c r="D74" s="2" t="s">
        <v>198</v>
      </c>
      <c r="E74" s="14" t="s">
        <v>66</v>
      </c>
      <c r="F74" s="14" t="s">
        <v>67</v>
      </c>
      <c r="G74" s="3">
        <v>0</v>
      </c>
      <c r="H74" s="3">
        <v>3082</v>
      </c>
      <c r="I74" s="3">
        <v>0</v>
      </c>
      <c r="J74" s="3">
        <v>0</v>
      </c>
      <c r="K74" s="3">
        <v>0</v>
      </c>
      <c r="L74" s="2"/>
      <c r="M74" s="2"/>
      <c r="N74" s="2"/>
      <c r="O74" s="2"/>
      <c r="P74" s="2"/>
      <c r="Q74" s="2"/>
      <c r="R74" s="2"/>
      <c r="S74" s="10">
        <v>3082</v>
      </c>
      <c r="T74" s="15"/>
    </row>
    <row r="75" spans="1:20" x14ac:dyDescent="0.25">
      <c r="A75" s="4" t="s">
        <v>132</v>
      </c>
      <c r="B75" s="2" t="s">
        <v>98</v>
      </c>
      <c r="C75" s="2" t="s">
        <v>57</v>
      </c>
      <c r="D75" s="2" t="s">
        <v>99</v>
      </c>
      <c r="E75" s="14" t="s">
        <v>82</v>
      </c>
      <c r="F75" s="14" t="s">
        <v>72</v>
      </c>
      <c r="G75" s="3">
        <v>3741.36</v>
      </c>
      <c r="H75" s="3">
        <v>0</v>
      </c>
      <c r="I75" s="3">
        <v>0</v>
      </c>
      <c r="J75" s="3">
        <v>0</v>
      </c>
      <c r="K75" s="3">
        <v>0</v>
      </c>
      <c r="L75" s="2"/>
      <c r="M75" s="2"/>
      <c r="N75" s="2"/>
      <c r="O75" s="2"/>
      <c r="P75" s="2"/>
      <c r="Q75" s="2"/>
      <c r="R75" s="2"/>
      <c r="S75" s="10">
        <v>3741.36</v>
      </c>
      <c r="T75" s="15"/>
    </row>
    <row r="76" spans="1:20" x14ac:dyDescent="0.25">
      <c r="A76" s="4" t="s">
        <v>243</v>
      </c>
      <c r="B76" s="2" t="s">
        <v>244</v>
      </c>
      <c r="C76" s="2" t="s">
        <v>212</v>
      </c>
      <c r="D76" s="2" t="s">
        <v>245</v>
      </c>
      <c r="E76" s="14" t="s">
        <v>66</v>
      </c>
      <c r="F76" s="14" t="s">
        <v>67</v>
      </c>
      <c r="G76" s="3">
        <v>0</v>
      </c>
      <c r="H76" s="3">
        <v>0</v>
      </c>
      <c r="I76" s="3">
        <v>22140</v>
      </c>
      <c r="J76" s="3">
        <v>0</v>
      </c>
      <c r="K76" s="3">
        <v>0</v>
      </c>
      <c r="L76" s="2"/>
      <c r="M76" s="2"/>
      <c r="N76" s="2"/>
      <c r="O76" s="2"/>
      <c r="P76" s="2"/>
      <c r="Q76" s="2"/>
      <c r="R76" s="2"/>
      <c r="S76" s="10">
        <v>22140</v>
      </c>
      <c r="T76" s="15"/>
    </row>
    <row r="77" spans="1:20" x14ac:dyDescent="0.25">
      <c r="A77" s="4" t="s">
        <v>246</v>
      </c>
      <c r="B77" s="2" t="s">
        <v>247</v>
      </c>
      <c r="C77" s="2" t="s">
        <v>213</v>
      </c>
      <c r="D77" s="2" t="s">
        <v>248</v>
      </c>
      <c r="E77" s="14" t="s">
        <v>66</v>
      </c>
      <c r="F77" s="14" t="s">
        <v>67</v>
      </c>
      <c r="G77" s="3">
        <v>0</v>
      </c>
      <c r="H77" s="3">
        <v>0</v>
      </c>
      <c r="I77" s="3">
        <v>47700</v>
      </c>
      <c r="J77" s="3">
        <v>0</v>
      </c>
      <c r="K77" s="3">
        <v>0</v>
      </c>
      <c r="L77" s="2"/>
      <c r="M77" s="2"/>
      <c r="N77" s="2"/>
      <c r="O77" s="2"/>
      <c r="P77" s="2"/>
      <c r="Q77" s="2"/>
      <c r="R77" s="2"/>
      <c r="S77" s="10">
        <v>47700</v>
      </c>
      <c r="T77" s="15"/>
    </row>
    <row r="78" spans="1:20" x14ac:dyDescent="0.25">
      <c r="A78" s="4" t="s">
        <v>249</v>
      </c>
      <c r="B78" s="2" t="s">
        <v>250</v>
      </c>
      <c r="C78" s="2" t="s">
        <v>214</v>
      </c>
      <c r="D78" s="2" t="s">
        <v>251</v>
      </c>
      <c r="E78" s="14" t="s">
        <v>66</v>
      </c>
      <c r="F78" s="14" t="s">
        <v>67</v>
      </c>
      <c r="G78" s="3">
        <v>0</v>
      </c>
      <c r="H78" s="3">
        <v>0</v>
      </c>
      <c r="I78" s="3">
        <v>18265.3</v>
      </c>
      <c r="J78" s="3">
        <v>5270.98</v>
      </c>
      <c r="K78" s="3">
        <v>0</v>
      </c>
      <c r="L78" s="2"/>
      <c r="M78" s="2"/>
      <c r="N78" s="2"/>
      <c r="O78" s="2"/>
      <c r="P78" s="2"/>
      <c r="Q78" s="2"/>
      <c r="R78" s="2"/>
      <c r="S78" s="10">
        <v>23536.28</v>
      </c>
      <c r="T78" s="15"/>
    </row>
    <row r="79" spans="1:20" x14ac:dyDescent="0.25">
      <c r="A79" s="4" t="s">
        <v>133</v>
      </c>
      <c r="B79" s="2" t="s">
        <v>134</v>
      </c>
      <c r="C79" s="2" t="s">
        <v>58</v>
      </c>
      <c r="D79" s="2" t="s">
        <v>135</v>
      </c>
      <c r="E79" s="14" t="s">
        <v>66</v>
      </c>
      <c r="F79" s="14" t="s">
        <v>67</v>
      </c>
      <c r="G79" s="3">
        <v>153.30000000000001</v>
      </c>
      <c r="H79" s="3">
        <v>0</v>
      </c>
      <c r="I79" s="3">
        <v>0</v>
      </c>
      <c r="J79" s="3">
        <v>0</v>
      </c>
      <c r="K79" s="3">
        <v>0</v>
      </c>
      <c r="L79" s="2"/>
      <c r="M79" s="2"/>
      <c r="N79" s="2"/>
      <c r="O79" s="2"/>
      <c r="P79" s="2"/>
      <c r="Q79" s="2"/>
      <c r="R79" s="2"/>
      <c r="S79" s="10">
        <v>153.30000000000001</v>
      </c>
      <c r="T79" s="15"/>
    </row>
    <row r="80" spans="1:20" x14ac:dyDescent="0.25">
      <c r="A80" s="4" t="s">
        <v>267</v>
      </c>
      <c r="B80" s="2" t="s">
        <v>268</v>
      </c>
      <c r="C80" s="2" t="s">
        <v>261</v>
      </c>
      <c r="D80" s="2" t="s">
        <v>269</v>
      </c>
      <c r="E80" s="14" t="s">
        <v>82</v>
      </c>
      <c r="F80" s="14" t="s">
        <v>107</v>
      </c>
      <c r="G80" s="3">
        <v>0</v>
      </c>
      <c r="H80" s="3">
        <v>0</v>
      </c>
      <c r="I80" s="3">
        <v>0</v>
      </c>
      <c r="J80" s="3">
        <v>5266.8</v>
      </c>
      <c r="K80" s="3">
        <v>0</v>
      </c>
      <c r="L80" s="2"/>
      <c r="M80" s="2"/>
      <c r="N80" s="2"/>
      <c r="O80" s="2"/>
      <c r="P80" s="2"/>
      <c r="Q80" s="2"/>
      <c r="R80" s="2"/>
      <c r="S80" s="10">
        <v>5266.8</v>
      </c>
      <c r="T80" s="15"/>
    </row>
    <row r="81" spans="1:20" x14ac:dyDescent="0.25">
      <c r="A81" s="4" t="s">
        <v>136</v>
      </c>
      <c r="B81" s="2" t="s">
        <v>137</v>
      </c>
      <c r="C81" s="2" t="s">
        <v>59</v>
      </c>
      <c r="D81" s="2" t="s">
        <v>103</v>
      </c>
      <c r="E81" s="14" t="s">
        <v>82</v>
      </c>
      <c r="F81" s="14" t="s">
        <v>107</v>
      </c>
      <c r="G81" s="3">
        <v>399.8</v>
      </c>
      <c r="H81" s="3"/>
      <c r="I81" s="3">
        <v>0</v>
      </c>
      <c r="J81" s="3">
        <v>0</v>
      </c>
      <c r="K81" s="3">
        <v>0</v>
      </c>
      <c r="L81" s="2"/>
      <c r="M81" s="2"/>
      <c r="N81" s="2"/>
      <c r="O81" s="2"/>
      <c r="P81" s="2"/>
      <c r="Q81" s="2"/>
      <c r="R81" s="2"/>
      <c r="S81" s="10">
        <v>399.8</v>
      </c>
      <c r="T81" s="15"/>
    </row>
    <row r="82" spans="1:20" x14ac:dyDescent="0.25">
      <c r="A82" s="4" t="s">
        <v>270</v>
      </c>
      <c r="B82" s="2" t="s">
        <v>271</v>
      </c>
      <c r="C82" s="2" t="s">
        <v>262</v>
      </c>
      <c r="D82" s="2" t="s">
        <v>272</v>
      </c>
      <c r="E82" s="14" t="s">
        <v>66</v>
      </c>
      <c r="F82" s="14" t="s">
        <v>67</v>
      </c>
      <c r="G82" s="3">
        <v>0</v>
      </c>
      <c r="H82" s="3">
        <v>0</v>
      </c>
      <c r="I82" s="3">
        <v>0</v>
      </c>
      <c r="J82" s="3">
        <v>7199</v>
      </c>
      <c r="K82" s="3">
        <v>0</v>
      </c>
      <c r="L82" s="2"/>
      <c r="M82" s="2"/>
      <c r="N82" s="2"/>
      <c r="O82" s="2"/>
      <c r="P82" s="2"/>
      <c r="Q82" s="2"/>
      <c r="R82" s="2"/>
      <c r="S82" s="10">
        <v>7199</v>
      </c>
      <c r="T82" s="15"/>
    </row>
    <row r="83" spans="1:20" x14ac:dyDescent="0.25">
      <c r="A83" s="4" t="s">
        <v>252</v>
      </c>
      <c r="B83" s="2" t="s">
        <v>253</v>
      </c>
      <c r="C83" s="2" t="s">
        <v>215</v>
      </c>
      <c r="D83" s="2" t="s">
        <v>254</v>
      </c>
      <c r="E83" s="14" t="s">
        <v>66</v>
      </c>
      <c r="F83" s="14" t="s">
        <v>67</v>
      </c>
      <c r="G83" s="3">
        <v>0</v>
      </c>
      <c r="H83" s="3">
        <v>0</v>
      </c>
      <c r="I83" s="3">
        <v>5182</v>
      </c>
      <c r="J83" s="3">
        <v>0</v>
      </c>
      <c r="K83" s="3">
        <v>0</v>
      </c>
      <c r="L83" s="2"/>
      <c r="M83" s="2"/>
      <c r="N83" s="2"/>
      <c r="O83" s="2"/>
      <c r="P83" s="2"/>
      <c r="Q83" s="2"/>
      <c r="R83" s="2"/>
      <c r="S83" s="10">
        <v>5182</v>
      </c>
      <c r="T83" s="15"/>
    </row>
    <row r="84" spans="1:20" x14ac:dyDescent="0.25">
      <c r="A84" s="4" t="s">
        <v>255</v>
      </c>
      <c r="B84" s="2" t="s">
        <v>256</v>
      </c>
      <c r="C84" s="2" t="s">
        <v>216</v>
      </c>
      <c r="D84" s="2" t="s">
        <v>257</v>
      </c>
      <c r="E84" s="14" t="s">
        <v>66</v>
      </c>
      <c r="F84" s="14" t="s">
        <v>67</v>
      </c>
      <c r="G84" s="3">
        <v>0</v>
      </c>
      <c r="H84" s="3">
        <v>0</v>
      </c>
      <c r="I84" s="3">
        <v>790</v>
      </c>
      <c r="J84" s="3">
        <v>0</v>
      </c>
      <c r="K84" s="3">
        <v>0</v>
      </c>
      <c r="L84" s="2"/>
      <c r="M84" s="2"/>
      <c r="N84" s="2"/>
      <c r="O84" s="2"/>
      <c r="P84" s="2"/>
      <c r="Q84" s="2"/>
      <c r="R84" s="2"/>
      <c r="S84" s="10">
        <v>790</v>
      </c>
      <c r="T84" s="15"/>
    </row>
    <row r="85" spans="1:20" x14ac:dyDescent="0.25">
      <c r="A85" s="4" t="s">
        <v>138</v>
      </c>
      <c r="B85" s="2" t="s">
        <v>139</v>
      </c>
      <c r="C85" s="2" t="s">
        <v>60</v>
      </c>
      <c r="D85" s="2" t="s">
        <v>103</v>
      </c>
      <c r="E85" s="14" t="s">
        <v>82</v>
      </c>
      <c r="F85" s="14" t="s">
        <v>107</v>
      </c>
      <c r="G85" s="3">
        <v>158</v>
      </c>
      <c r="H85" s="3">
        <v>0</v>
      </c>
      <c r="I85" s="3">
        <v>0</v>
      </c>
      <c r="J85" s="3">
        <v>0</v>
      </c>
      <c r="K85" s="3">
        <v>0</v>
      </c>
      <c r="L85" s="2"/>
      <c r="M85" s="2"/>
      <c r="N85" s="2"/>
      <c r="O85" s="2"/>
      <c r="P85" s="2"/>
      <c r="Q85" s="2"/>
      <c r="R85" s="2"/>
      <c r="S85" s="10">
        <v>158</v>
      </c>
      <c r="T85" s="15"/>
    </row>
    <row r="86" spans="1:20" x14ac:dyDescent="0.25">
      <c r="A86" s="4" t="s">
        <v>140</v>
      </c>
      <c r="B86" s="2" t="s">
        <v>141</v>
      </c>
      <c r="C86" s="2" t="s">
        <v>61</v>
      </c>
      <c r="D86" s="2" t="s">
        <v>142</v>
      </c>
      <c r="E86" s="14" t="s">
        <v>66</v>
      </c>
      <c r="F86" s="14" t="s">
        <v>67</v>
      </c>
      <c r="G86" s="3">
        <v>23000</v>
      </c>
      <c r="H86" s="3">
        <v>0</v>
      </c>
      <c r="I86" s="3">
        <v>0</v>
      </c>
      <c r="J86" s="3">
        <v>0</v>
      </c>
      <c r="K86" s="3">
        <v>0</v>
      </c>
      <c r="L86" s="2"/>
      <c r="M86" s="2"/>
      <c r="N86" s="2"/>
      <c r="O86" s="2"/>
      <c r="P86" s="2"/>
      <c r="Q86" s="2"/>
      <c r="R86" s="2"/>
      <c r="S86" s="10">
        <v>23000</v>
      </c>
      <c r="T86" s="15"/>
    </row>
    <row r="87" spans="1:20" x14ac:dyDescent="0.25">
      <c r="A87" s="4" t="s">
        <v>143</v>
      </c>
      <c r="B87" s="2" t="s">
        <v>144</v>
      </c>
      <c r="C87" s="2" t="s">
        <v>62</v>
      </c>
      <c r="D87" s="2" t="s">
        <v>145</v>
      </c>
      <c r="E87" s="14" t="s">
        <v>66</v>
      </c>
      <c r="F87" s="14" t="s">
        <v>67</v>
      </c>
      <c r="G87" s="3">
        <v>1704.96</v>
      </c>
      <c r="H87" s="3">
        <v>0</v>
      </c>
      <c r="I87" s="3">
        <v>0</v>
      </c>
      <c r="J87" s="3">
        <v>0</v>
      </c>
      <c r="K87" s="3">
        <v>0</v>
      </c>
      <c r="L87" s="2"/>
      <c r="M87" s="2"/>
      <c r="N87" s="2"/>
      <c r="O87" s="2"/>
      <c r="P87" s="2"/>
      <c r="Q87" s="2"/>
      <c r="R87" s="2"/>
      <c r="S87" s="10">
        <v>1704.96</v>
      </c>
      <c r="T87" s="15"/>
    </row>
    <row r="88" spans="1:20" ht="15.75" thickBot="1" x14ac:dyDescent="0.3">
      <c r="A88" s="5" t="s">
        <v>258</v>
      </c>
      <c r="B88" s="6" t="s">
        <v>259</v>
      </c>
      <c r="C88" s="6" t="s">
        <v>217</v>
      </c>
      <c r="D88" s="6" t="s">
        <v>260</v>
      </c>
      <c r="E88" s="21" t="s">
        <v>66</v>
      </c>
      <c r="F88" s="21" t="s">
        <v>67</v>
      </c>
      <c r="G88" s="26">
        <v>0</v>
      </c>
      <c r="H88" s="26">
        <v>0</v>
      </c>
      <c r="I88" s="26">
        <v>51773.66</v>
      </c>
      <c r="J88" s="26">
        <v>0</v>
      </c>
      <c r="K88" s="3">
        <v>0</v>
      </c>
      <c r="L88" s="6"/>
      <c r="M88" s="6"/>
      <c r="N88" s="6"/>
      <c r="O88" s="6"/>
      <c r="P88" s="6"/>
      <c r="Q88" s="6"/>
      <c r="R88" s="6"/>
      <c r="S88" s="27">
        <v>51773.66</v>
      </c>
      <c r="T88" s="15"/>
    </row>
    <row r="89" spans="1:20" ht="15.75" thickBot="1" x14ac:dyDescent="0.3">
      <c r="A89" s="22" t="s">
        <v>148</v>
      </c>
      <c r="B89" s="9"/>
      <c r="C89" s="9"/>
      <c r="D89" s="9"/>
      <c r="E89" s="9"/>
      <c r="F89" s="7" t="s">
        <v>147</v>
      </c>
      <c r="G89" s="8">
        <f t="shared" ref="G89:R89" si="0">SUM(G13:G88)</f>
        <v>335824.54999999993</v>
      </c>
      <c r="H89" s="8">
        <f t="shared" si="0"/>
        <v>574895.6</v>
      </c>
      <c r="I89" s="8">
        <f t="shared" si="0"/>
        <v>476368.15</v>
      </c>
      <c r="J89" s="8">
        <f t="shared" si="0"/>
        <v>52898.150000000009</v>
      </c>
      <c r="K89" s="8">
        <f t="shared" si="0"/>
        <v>54951.18</v>
      </c>
      <c r="L89" s="8">
        <f t="shared" si="0"/>
        <v>0</v>
      </c>
      <c r="M89" s="8">
        <f t="shared" si="0"/>
        <v>0</v>
      </c>
      <c r="N89" s="8">
        <f t="shared" si="0"/>
        <v>0</v>
      </c>
      <c r="O89" s="8">
        <f t="shared" si="0"/>
        <v>0</v>
      </c>
      <c r="P89" s="8">
        <f t="shared" si="0"/>
        <v>0</v>
      </c>
      <c r="Q89" s="8">
        <f t="shared" si="0"/>
        <v>0</v>
      </c>
      <c r="R89" s="8">
        <f t="shared" si="0"/>
        <v>0</v>
      </c>
      <c r="S89" s="11">
        <v>1494937.6300000004</v>
      </c>
      <c r="T89" s="16"/>
    </row>
    <row r="90" spans="1:20" x14ac:dyDescent="0.25">
      <c r="A90" s="22" t="s">
        <v>274</v>
      </c>
    </row>
    <row r="91" spans="1:20" x14ac:dyDescent="0.25">
      <c r="A91" s="22"/>
    </row>
    <row r="92" spans="1:20" x14ac:dyDescent="0.25">
      <c r="S92" s="13"/>
    </row>
  </sheetData>
  <mergeCells count="9">
    <mergeCell ref="A1:S6"/>
    <mergeCell ref="E16:F16"/>
    <mergeCell ref="E43:F43"/>
    <mergeCell ref="E44:F44"/>
    <mergeCell ref="E29:F29"/>
    <mergeCell ref="E13:F13"/>
    <mergeCell ref="E17:F17"/>
    <mergeCell ref="E18:F18"/>
    <mergeCell ref="E14:F14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Restos a Pagar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Ludmilla de Braga e Vieira</dc:creator>
  <cp:lastModifiedBy>Ludmilla de Braga e Vieira</cp:lastModifiedBy>
  <dcterms:created xsi:type="dcterms:W3CDTF">2018-02-02T17:29:36Z</dcterms:created>
  <dcterms:modified xsi:type="dcterms:W3CDTF">2018-06-11T16:26:54Z</dcterms:modified>
</cp:coreProperties>
</file>