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JANEIRO\"/>
    </mc:Choice>
  </mc:AlternateContent>
  <bookViews>
    <workbookView xWindow="0" yWindow="0" windowWidth="28800" windowHeight="12435"/>
  </bookViews>
  <sheets>
    <sheet name="Restos a Pagar" sheetId="1" r:id="rId1"/>
  </sheets>
  <definedNames>
    <definedName name="_xlnm._FilterDatabase" localSheetId="0" hidden="1">'Restos a Pagar'!$A$15:$S$47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  <c r="S43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G42" i="1"/>
  <c r="S42" i="1" s="1"/>
  <c r="S45" i="1" l="1"/>
  <c r="R45" i="1" l="1"/>
  <c r="Q45" i="1"/>
  <c r="P45" i="1"/>
  <c r="O45" i="1"/>
  <c r="N45" i="1"/>
  <c r="M45" i="1"/>
  <c r="L45" i="1"/>
  <c r="K45" i="1"/>
  <c r="J45" i="1"/>
  <c r="I45" i="1"/>
  <c r="H45" i="1"/>
  <c r="G45" i="1"/>
</calcChain>
</file>

<file path=xl/sharedStrings.xml><?xml version="1.0" encoding="utf-8"?>
<sst xmlns="http://schemas.openxmlformats.org/spreadsheetml/2006/main" count="195" uniqueCount="136">
  <si>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</si>
  <si>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</si>
  <si>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</si>
  <si>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</si>
  <si>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</si>
  <si>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</si>
  <si>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</si>
  <si>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>FUNDO DE IMPRENSA NACIONAL/EXEC.ORC.FINANC.</t>
  </si>
  <si>
    <t>110245</t>
  </si>
  <si>
    <t>2018NE000001</t>
  </si>
  <si>
    <t>PUBLICAÇÕES NO DOU</t>
  </si>
  <si>
    <t>x</t>
  </si>
  <si>
    <t>Inexigível</t>
  </si>
  <si>
    <t>ESCOLA SUPERIOR DO MINIST. PUBLICO DA UNIAO</t>
  </si>
  <si>
    <t>200234</t>
  </si>
  <si>
    <t>Não se Aplica</t>
  </si>
  <si>
    <t>COORD.GERAL DE ORCAMENTO, FINANCAS E CONTAB.</t>
  </si>
  <si>
    <t>510001</t>
  </si>
  <si>
    <t>CLARO S.A.</t>
  </si>
  <si>
    <t>40432544000147</t>
  </si>
  <si>
    <t>Menor Preço</t>
  </si>
  <si>
    <t>Pregão</t>
  </si>
  <si>
    <t>ECOSENSE AMBIENTAL LTDA - ME</t>
  </si>
  <si>
    <t>27149997000100</t>
  </si>
  <si>
    <t>SERVIÇOS CONTINUADOS DE COLETA, TRANSPORTE, TRATAMENTO E DISPOSIÇÃO FINAL DOS RESÍDUOS SÓLIDOS, ORGÂNICOS E INDIFERENCIADOS.</t>
  </si>
  <si>
    <t>2018NE000008</t>
  </si>
  <si>
    <t>ELDEX DISTRIBUIDORA DE JORNAIS E REVISTAS LTDA - ME</t>
  </si>
  <si>
    <t>10719671000160</t>
  </si>
  <si>
    <t>2018NE000009</t>
  </si>
  <si>
    <t>FORNECIMENTO DE JORNAIS E REVISTAS</t>
  </si>
  <si>
    <t>SIMPRESS COMERCIO, LOCACAO E SERVICOS S/A</t>
  </si>
  <si>
    <t>07432517000107</t>
  </si>
  <si>
    <t>2018NE000022</t>
  </si>
  <si>
    <t>INSTRUTORIA INTERNA</t>
  </si>
  <si>
    <t>2018NE000024</t>
  </si>
  <si>
    <t>RECOLHIMENTO DE CONTRIBUIÇÃO PATRONAL</t>
  </si>
  <si>
    <t>2018NE000027</t>
  </si>
  <si>
    <t>PAGAMENTO DE INSTRUTORIA INTERNA A CONTRATADOS PARA MINISTRAREM NAS PESQUISAS JURÍDICAS</t>
  </si>
  <si>
    <t>SERPRO - SEDE - BRASILIA</t>
  </si>
  <si>
    <t>806030</t>
  </si>
  <si>
    <t>2018NE000033</t>
  </si>
  <si>
    <t>PRESTAÇÃO DE SERVIÇOS DE TECNOLOGIA DA INFORMAÇÃO ASTRAVÉS DA REDE ÓTICA   INFOVIA BRASILIA</t>
  </si>
  <si>
    <t>2018NE000035</t>
  </si>
  <si>
    <t xml:space="preserve">CONTRATAÇÃO PARA PRESTAÇÃO DE SERVIÇOS DE TELECOMUNICAÇÕES DE VOZ E DADOS  </t>
  </si>
  <si>
    <t>2018NE000036</t>
  </si>
  <si>
    <t>SERVIÇO DE IMPRESSÃO CORPORATIVA PARA ATENDER AS NECESSIDADES DE IMPRESSÃO, CÓPIA, DIGITALIZAÇÃO E TRANSMISSÃO POR FAX</t>
  </si>
  <si>
    <t>Dispensa</t>
  </si>
  <si>
    <t>BRASAL COMBUSTIVEIS LTDA</t>
  </si>
  <si>
    <t>00097626000168</t>
  </si>
  <si>
    <t>AQUISIÇÃO DE COMBUSTÍVEL</t>
  </si>
  <si>
    <t>2018NE000067</t>
  </si>
  <si>
    <t>CONTRATAÇÃO DE DOCENTE</t>
  </si>
  <si>
    <t>Fonte: Siafi</t>
  </si>
  <si>
    <t>AGUA MINERAL BONJOUR LTDA - ME</t>
  </si>
  <si>
    <t>10934430000134</t>
  </si>
  <si>
    <t>2018NE000078</t>
  </si>
  <si>
    <t>CONTRATAÇÃO PARA FORNECIMENTO DE ÁGUA MINERAL SEM GÁS</t>
  </si>
  <si>
    <t>PRESTAÇÃO DE SERVIÇOS DE RESERVA, EMISSÃO E REMARCAÇÃO DE PASSAGENS AÉREAS</t>
  </si>
  <si>
    <t>2018NE000118</t>
  </si>
  <si>
    <t>2018NE000119</t>
  </si>
  <si>
    <t>2018NE000120</t>
  </si>
  <si>
    <t>EMPRESA BRASILEIRA DE CORREIOS E TELEGRAFOS</t>
  </si>
  <si>
    <t>415001/14202</t>
  </si>
  <si>
    <t>CONTRATAÇÃO DE EMPRESA PARA PRESTAÇÃO DE SERVIÇOS POSTAIS</t>
  </si>
  <si>
    <t>PRESTAÇÃO DE SERVIÇOS COTÍNUOS DE LOGÍSTICA DE TRANSPORTE DE ENCOMENDAS</t>
  </si>
  <si>
    <t>INSTITUTO FENACON</t>
  </si>
  <si>
    <t>11825802/0001-57</t>
  </si>
  <si>
    <t>SERVIÇO DE CERTIFICAÇÃO DIGITAL</t>
  </si>
  <si>
    <t>RODRIGO BITENCOURT DE AMORIM  - ME</t>
  </si>
  <si>
    <t>38073904/0001-10</t>
  </si>
  <si>
    <t>2018NE000164</t>
  </si>
  <si>
    <t>CONTRATAÇÃO FORNECIMENTO DE SERVIÇOS</t>
  </si>
  <si>
    <t>AOVS SISTEMAS DE INFORMATICA S.A.</t>
  </si>
  <si>
    <t xml:space="preserve">05555382/0001-33 </t>
  </si>
  <si>
    <t>2018NE000167</t>
  </si>
  <si>
    <t>FORNECIMENTO DE LICENÇAS CORPORATIVAS</t>
  </si>
  <si>
    <t>CONTRATAÇÃO DE PESQUISADOR</t>
  </si>
  <si>
    <t>CONTRATAÇÃO DE ASSISTENTE DE PESQUISA</t>
  </si>
  <si>
    <t xml:space="preserve">PORTO SEGURO COMPANHIA DE SEGUROS GERAIS </t>
  </si>
  <si>
    <t>61198164/0001-60</t>
  </si>
  <si>
    <t>2018NE000189</t>
  </si>
  <si>
    <t>SEGURO DE ACIDENTES PESSOAIS PARA ESTAGIÁRIOS</t>
  </si>
  <si>
    <t>ANNALIMPA LIMPEZA &amp; SERVICOS GERAIS LTDA</t>
  </si>
  <si>
    <t>72579337/0001-06</t>
  </si>
  <si>
    <t>2018NE000197</t>
  </si>
  <si>
    <t>PRESTAÇÃO DE SERV. DE LAVANDERIA</t>
  </si>
  <si>
    <t>AGUINALDO BIZZO DE ALMEIDA</t>
  </si>
  <si>
    <t>2018NE000225</t>
  </si>
  <si>
    <t>05564******</t>
  </si>
  <si>
    <t xml:space="preserve">ORACLE DO BRASIL SISTEMAS LTDA </t>
  </si>
  <si>
    <t>59456277/0001-76</t>
  </si>
  <si>
    <t>2018NE000247</t>
  </si>
  <si>
    <t>SERVIÇOS CONTÍNUOS DE SUPOERTE TÉCNICO</t>
  </si>
  <si>
    <t>2018NE000301</t>
  </si>
  <si>
    <t xml:space="preserve">CRISTIANO COTA PINHEIRO </t>
  </si>
  <si>
    <t>48049******</t>
  </si>
  <si>
    <t>04955******</t>
  </si>
  <si>
    <t xml:space="preserve">Valores Pagos FEVEREIRO </t>
  </si>
  <si>
    <t xml:space="preserve">Valores Pagos MARÇO </t>
  </si>
  <si>
    <t xml:space="preserve">Valores Pagos ABRIL </t>
  </si>
  <si>
    <t xml:space="preserve">Valores Pagos MAIO </t>
  </si>
  <si>
    <t xml:space="preserve">Valores Pagos JUNHO </t>
  </si>
  <si>
    <t>Valores Pagos Acumulado</t>
  </si>
  <si>
    <t>FLAVIO ALEX DE OLIVEIRA CARVALHAES</t>
  </si>
  <si>
    <t>2018NE000353</t>
  </si>
  <si>
    <t>YVETTE FRANCO</t>
  </si>
  <si>
    <t>2018NE000388</t>
  </si>
  <si>
    <t>06044******</t>
  </si>
  <si>
    <t>79078******</t>
  </si>
  <si>
    <t>BOA SAFRA TURISMO LTDA  - ME</t>
  </si>
  <si>
    <t>04845470/0001-07</t>
  </si>
  <si>
    <t>2018NE000527</t>
  </si>
  <si>
    <t>3A SOLUCOES EM TECNOLOGIA EIRELI - EPP</t>
  </si>
  <si>
    <t>17023484/0001-97</t>
  </si>
  <si>
    <t>2018NE000665</t>
  </si>
  <si>
    <t>AQUISIÇÃO DE BATERIA PARA CÂMERA FOTOGRÁFICA</t>
  </si>
  <si>
    <t>2018NE000666</t>
  </si>
  <si>
    <t>AQUISIÇÃO DE GRAVADOR DE VOZ</t>
  </si>
  <si>
    <t>INOVAMAX TELEINFORMATICA LTDA - ME</t>
  </si>
  <si>
    <t>07055987/0001-90</t>
  </si>
  <si>
    <t>2018NE000668</t>
  </si>
  <si>
    <t>AQ. DE BOLSA MOCHILA E CARTÃO DE MEMÓRIA</t>
  </si>
  <si>
    <t>2018NE000670</t>
  </si>
  <si>
    <t>AQ. DE CÂMERA FOTOGRÁFICA, DE LENTE EF E DE FASH FOTOGRÁFICO</t>
  </si>
  <si>
    <t xml:space="preserve">ELIANE CRISTINA PINTO MOREIRA </t>
  </si>
  <si>
    <t>2018NE000691</t>
  </si>
  <si>
    <t xml:space="preserve">Valores Pagos JULHO </t>
  </si>
  <si>
    <t xml:space="preserve">Valores Pagos AGOSTO </t>
  </si>
  <si>
    <t xml:space="preserve">Valores Pagos SETEMBRO </t>
  </si>
  <si>
    <t xml:space="preserve">Valores Pagos OUTUBRO </t>
  </si>
  <si>
    <t xml:space="preserve">Valores Pagos NOVEMBRO </t>
  </si>
  <si>
    <t xml:space="preserve">Valores Pagos DEZEMBRO </t>
  </si>
  <si>
    <t xml:space="preserve">RP Pago JANEIRO </t>
  </si>
  <si>
    <t>Data da última atualização: 12/02/2019</t>
  </si>
  <si>
    <t xml:space="preserve">Mês: JANEIRO </t>
  </si>
  <si>
    <t>Restos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</si>
</sst>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9"/>
      <color theme="0"/>
      <name val="Courier New"/>
      <family val="3"/>
    </font>
    <font>
      <sz val="10"/>
      <color rgb="FF000000"/>
      <name val="Arial"/>
      <family val="2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5" xfId="0" applyFont="1" applyBorder="1"/>
    <xf numFmtId="43" fontId="2" fillId="0" borderId="1" xfId="1" applyFont="1" applyBorder="1"/>
    <xf numFmtId="0" fontId="3" fillId="0" borderId="0" xfId="0" applyFont="1"/>
    <xf numFmtId="43" fontId="6" fillId="3" borderId="1" xfId="1" applyFont="1" applyFill="1" applyBorder="1"/>
    <xf numFmtId="0" fontId="6" fillId="0" borderId="5" xfId="0" applyFont="1" applyBorder="1"/>
    <xf numFmtId="0" fontId="6" fillId="0" borderId="1" xfId="0" applyFont="1" applyBorder="1"/>
    <xf numFmtId="43" fontId="2" fillId="0" borderId="0" xfId="0" applyNumberFormat="1" applyFont="1"/>
    <xf numFmtId="43" fontId="6" fillId="0" borderId="1" xfId="1" applyFont="1" applyBorder="1"/>
    <xf numFmtId="43" fontId="6" fillId="0" borderId="6" xfId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0" xfId="0" applyFont="1" applyBorder="1"/>
    <xf numFmtId="43" fontId="3" fillId="4" borderId="7" xfId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3" fontId="2" fillId="0" borderId="9" xfId="1" applyFont="1" applyBorder="1"/>
    <xf numFmtId="43" fontId="6" fillId="3" borderId="9" xfId="1" applyFont="1" applyFill="1" applyBorder="1"/>
    <xf numFmtId="43" fontId="6" fillId="0" borderId="9" xfId="1" applyFont="1" applyBorder="1"/>
    <xf numFmtId="43" fontId="6" fillId="0" borderId="10" xfId="1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3</xdr:row>
      <xdr:rowOff>0</xdr:rowOff>
    </xdr:from>
    <xdr:to>
      <xdr:col>3</xdr:col>
      <xdr:colOff>2514600</xdr:colOff>
      <xdr:row>8</xdr:row>
      <xdr:rowOff>156256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0" y="571500"/>
          <a:ext cx="3581400" cy="1108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8161"/>
  <sheetViews>
    <sheetView tabSelected="1" topLeftCell="A7" workbookViewId="0">
      <selection activeCell="A11" sqref="A11"/>
    </sheetView>
  </sheetViews>
  <sheetFormatPr defaultRowHeight="15" x14ac:dyDescent="0.25"/>
  <cols>
    <col min="1" max="1" width="51.85546875" customWidth="1"/>
    <col min="2" max="2" width="21" customWidth="1"/>
    <col min="3" max="3" width="13.140625" bestFit="1" customWidth="1"/>
    <col min="4" max="4" width="45.7109375" customWidth="1"/>
    <col min="5" max="5" width="13.42578125" customWidth="1"/>
    <col min="6" max="6" width="13.28515625" customWidth="1"/>
    <col min="7" max="7" width="15.28515625" customWidth="1"/>
    <col min="8" max="18" width="15.28515625" hidden="1" customWidth="1"/>
    <col min="19" max="19" width="18.140625" customWidth="1"/>
    <col min="20" max="20" width="11.5703125" bestFit="1" customWidth="1"/>
  </cols>
  <sheetData>
    <row r="1" spans="1:19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1" spans="1:19" x14ac:dyDescent="0.25">
      <c r="A11" s="5" t="s">
        <v>135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"/>
    </row>
    <row r="12" spans="1:19" x14ac:dyDescent="0.25">
      <c r="A12" s="5" t="s">
        <v>0</v>
      </c>
      <c r="B12" s="1"/>
      <c r="C12" s="1"/>
      <c r="D12" s="1"/>
      <c r="E12" s="1"/>
      <c r="F12" s="1"/>
      <c r="G12" s="1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 thickBot="1" x14ac:dyDescent="0.3">
      <c r="A14" s="5" t="s">
        <v>134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0" customHeight="1" x14ac:dyDescent="0.25">
      <c r="A15" s="12" t="s">
        <v>1</v>
      </c>
      <c r="B15" s="13" t="s">
        <v>2</v>
      </c>
      <c r="C15" s="13" t="s">
        <v>3</v>
      </c>
      <c r="D15" s="13" t="s">
        <v>4</v>
      </c>
      <c r="E15" s="13" t="s">
        <v>5</v>
      </c>
      <c r="F15" s="13" t="s">
        <v>6</v>
      </c>
      <c r="G15" s="13" t="s">
        <v>132</v>
      </c>
      <c r="H15" s="13" t="s">
        <v>97</v>
      </c>
      <c r="I15" s="13" t="s">
        <v>98</v>
      </c>
      <c r="J15" s="13" t="s">
        <v>99</v>
      </c>
      <c r="K15" s="13" t="s">
        <v>100</v>
      </c>
      <c r="L15" s="13" t="s">
        <v>101</v>
      </c>
      <c r="M15" s="13" t="s">
        <v>126</v>
      </c>
      <c r="N15" s="13" t="s">
        <v>127</v>
      </c>
      <c r="O15" s="13" t="s">
        <v>128</v>
      </c>
      <c r="P15" s="13" t="s">
        <v>129</v>
      </c>
      <c r="Q15" s="13" t="s">
        <v>130</v>
      </c>
      <c r="R15" s="13" t="s">
        <v>131</v>
      </c>
      <c r="S15" s="14" t="s">
        <v>102</v>
      </c>
    </row>
    <row r="16" spans="1:19" ht="15" customHeight="1" x14ac:dyDescent="0.25">
      <c r="A16" s="7" t="s">
        <v>7</v>
      </c>
      <c r="B16" s="8" t="s">
        <v>8</v>
      </c>
      <c r="C16" s="8" t="s">
        <v>9</v>
      </c>
      <c r="D16" s="8" t="s">
        <v>10</v>
      </c>
      <c r="E16" s="25" t="s">
        <v>11</v>
      </c>
      <c r="F16" s="25" t="s">
        <v>12</v>
      </c>
      <c r="G16" s="10">
        <v>1817.2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>
        <f>SUM(G16:R16)</f>
        <v>1817.2</v>
      </c>
    </row>
    <row r="17" spans="1:20" ht="15" customHeight="1" x14ac:dyDescent="0.25">
      <c r="A17" s="7" t="s">
        <v>22</v>
      </c>
      <c r="B17" s="8" t="s">
        <v>23</v>
      </c>
      <c r="C17" s="8" t="s">
        <v>25</v>
      </c>
      <c r="D17" s="8" t="s">
        <v>24</v>
      </c>
      <c r="E17" s="25" t="s">
        <v>20</v>
      </c>
      <c r="F17" s="25" t="s">
        <v>21</v>
      </c>
      <c r="G17" s="10">
        <v>576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>
        <f t="shared" ref="S17:S44" si="0">SUM(G17:R17)</f>
        <v>576</v>
      </c>
    </row>
    <row r="18" spans="1:20" ht="15" customHeight="1" x14ac:dyDescent="0.25">
      <c r="A18" s="7" t="s">
        <v>26</v>
      </c>
      <c r="B18" s="8" t="s">
        <v>27</v>
      </c>
      <c r="C18" s="8" t="s">
        <v>28</v>
      </c>
      <c r="D18" s="8" t="s">
        <v>29</v>
      </c>
      <c r="E18" s="25" t="s">
        <v>20</v>
      </c>
      <c r="F18" s="25" t="s">
        <v>21</v>
      </c>
      <c r="G18" s="10">
        <v>640.34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>
        <f t="shared" si="0"/>
        <v>640.34</v>
      </c>
    </row>
    <row r="19" spans="1:20" ht="15" customHeight="1" x14ac:dyDescent="0.25">
      <c r="A19" s="7" t="s">
        <v>13</v>
      </c>
      <c r="B19" s="8" t="s">
        <v>14</v>
      </c>
      <c r="C19" s="8" t="s">
        <v>32</v>
      </c>
      <c r="D19" s="8" t="s">
        <v>33</v>
      </c>
      <c r="E19" s="27" t="s">
        <v>15</v>
      </c>
      <c r="F19" s="27"/>
      <c r="G19" s="10">
        <v>38241.82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>
        <f t="shared" si="0"/>
        <v>38241.82</v>
      </c>
      <c r="T19" s="15"/>
    </row>
    <row r="20" spans="1:20" ht="15" customHeight="1" x14ac:dyDescent="0.25">
      <c r="A20" s="7" t="s">
        <v>16</v>
      </c>
      <c r="B20" s="8" t="s">
        <v>17</v>
      </c>
      <c r="C20" s="8" t="s">
        <v>34</v>
      </c>
      <c r="D20" s="8" t="s">
        <v>35</v>
      </c>
      <c r="E20" s="27" t="s">
        <v>15</v>
      </c>
      <c r="F20" s="27"/>
      <c r="G20" s="10">
        <v>916.85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f t="shared" si="0"/>
        <v>916.85</v>
      </c>
    </row>
    <row r="21" spans="1:20" ht="15" customHeight="1" x14ac:dyDescent="0.25">
      <c r="A21" s="7" t="s">
        <v>13</v>
      </c>
      <c r="B21" s="8" t="s">
        <v>14</v>
      </c>
      <c r="C21" s="8" t="s">
        <v>36</v>
      </c>
      <c r="D21" s="8" t="s">
        <v>37</v>
      </c>
      <c r="E21" s="27" t="s">
        <v>15</v>
      </c>
      <c r="F21" s="27"/>
      <c r="G21" s="10">
        <v>3447.36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>
        <f t="shared" si="0"/>
        <v>3447.36</v>
      </c>
      <c r="T21" s="15"/>
    </row>
    <row r="22" spans="1:20" ht="15" customHeight="1" x14ac:dyDescent="0.25">
      <c r="A22" s="7" t="s">
        <v>38</v>
      </c>
      <c r="B22" s="8" t="s">
        <v>39</v>
      </c>
      <c r="C22" s="8" t="s">
        <v>40</v>
      </c>
      <c r="D22" s="8" t="s">
        <v>41</v>
      </c>
      <c r="E22" s="25" t="s">
        <v>11</v>
      </c>
      <c r="F22" s="25" t="s">
        <v>12</v>
      </c>
      <c r="G22" s="10">
        <v>13263.1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>
        <f t="shared" si="0"/>
        <v>13263.1</v>
      </c>
      <c r="T22" s="15"/>
    </row>
    <row r="23" spans="1:20" ht="15" customHeight="1" x14ac:dyDescent="0.25">
      <c r="A23" s="3" t="s">
        <v>18</v>
      </c>
      <c r="B23" s="2" t="s">
        <v>19</v>
      </c>
      <c r="C23" s="2" t="s">
        <v>42</v>
      </c>
      <c r="D23" s="2" t="s">
        <v>43</v>
      </c>
      <c r="E23" s="26" t="s">
        <v>20</v>
      </c>
      <c r="F23" s="26" t="s">
        <v>21</v>
      </c>
      <c r="G23" s="10">
        <v>16.04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>
        <f t="shared" si="0"/>
        <v>16.04</v>
      </c>
    </row>
    <row r="24" spans="1:20" ht="15" customHeight="1" x14ac:dyDescent="0.25">
      <c r="A24" s="3" t="s">
        <v>30</v>
      </c>
      <c r="B24" s="2" t="s">
        <v>31</v>
      </c>
      <c r="C24" s="2" t="s">
        <v>44</v>
      </c>
      <c r="D24" s="2" t="s">
        <v>45</v>
      </c>
      <c r="E24" s="26" t="s">
        <v>20</v>
      </c>
      <c r="F24" s="26" t="s">
        <v>21</v>
      </c>
      <c r="G24" s="10">
        <v>6736.3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>
        <f t="shared" si="0"/>
        <v>6736.3</v>
      </c>
    </row>
    <row r="25" spans="1:20" ht="15" customHeight="1" x14ac:dyDescent="0.25">
      <c r="A25" s="3" t="s">
        <v>47</v>
      </c>
      <c r="B25" s="2" t="s">
        <v>48</v>
      </c>
      <c r="C25" s="2" t="s">
        <v>50</v>
      </c>
      <c r="D25" s="2" t="s">
        <v>49</v>
      </c>
      <c r="E25" s="26" t="s">
        <v>20</v>
      </c>
      <c r="F25" s="26" t="s">
        <v>21</v>
      </c>
      <c r="G25" s="10">
        <v>1364.71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>
        <f t="shared" si="0"/>
        <v>1364.71</v>
      </c>
    </row>
    <row r="26" spans="1:20" ht="15" customHeight="1" x14ac:dyDescent="0.25">
      <c r="A26" s="3" t="s">
        <v>53</v>
      </c>
      <c r="B26" s="2" t="s">
        <v>54</v>
      </c>
      <c r="C26" s="2" t="s">
        <v>55</v>
      </c>
      <c r="D26" s="2" t="s">
        <v>56</v>
      </c>
      <c r="E26" s="26" t="s">
        <v>20</v>
      </c>
      <c r="F26" s="26" t="s">
        <v>21</v>
      </c>
      <c r="G26" s="10">
        <v>691.02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>
        <f t="shared" si="0"/>
        <v>691.02</v>
      </c>
    </row>
    <row r="27" spans="1:20" ht="15" customHeight="1" x14ac:dyDescent="0.25">
      <c r="A27" s="3" t="s">
        <v>61</v>
      </c>
      <c r="B27" s="2" t="s">
        <v>62</v>
      </c>
      <c r="C27" s="2" t="s">
        <v>58</v>
      </c>
      <c r="D27" s="2" t="s">
        <v>63</v>
      </c>
      <c r="E27" s="26" t="s">
        <v>11</v>
      </c>
      <c r="F27" s="26" t="s">
        <v>12</v>
      </c>
      <c r="G27" s="10">
        <v>26.55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>
        <f t="shared" si="0"/>
        <v>26.55</v>
      </c>
    </row>
    <row r="28" spans="1:20" ht="15" customHeight="1" x14ac:dyDescent="0.25">
      <c r="A28" s="3" t="s">
        <v>61</v>
      </c>
      <c r="B28" s="2" t="s">
        <v>62</v>
      </c>
      <c r="C28" s="2" t="s">
        <v>59</v>
      </c>
      <c r="D28" s="2" t="s">
        <v>64</v>
      </c>
      <c r="E28" s="26" t="s">
        <v>11</v>
      </c>
      <c r="F28" s="26" t="s">
        <v>46</v>
      </c>
      <c r="G28" s="10">
        <v>1132.69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>
        <f t="shared" si="0"/>
        <v>1132.69</v>
      </c>
    </row>
    <row r="29" spans="1:20" ht="15" customHeight="1" x14ac:dyDescent="0.25">
      <c r="A29" s="3" t="s">
        <v>65</v>
      </c>
      <c r="B29" s="2" t="s">
        <v>66</v>
      </c>
      <c r="C29" s="2" t="s">
        <v>60</v>
      </c>
      <c r="D29" s="2" t="s">
        <v>67</v>
      </c>
      <c r="E29" s="26" t="s">
        <v>11</v>
      </c>
      <c r="F29" s="26" t="s">
        <v>46</v>
      </c>
      <c r="G29" s="10">
        <v>752.4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>
        <f t="shared" si="0"/>
        <v>752.4</v>
      </c>
    </row>
    <row r="30" spans="1:20" ht="15" customHeight="1" x14ac:dyDescent="0.25">
      <c r="A30" s="3" t="s">
        <v>68</v>
      </c>
      <c r="B30" s="2" t="s">
        <v>69</v>
      </c>
      <c r="C30" s="2" t="s">
        <v>70</v>
      </c>
      <c r="D30" s="2" t="s">
        <v>71</v>
      </c>
      <c r="E30" s="26" t="s">
        <v>11</v>
      </c>
      <c r="F30" s="26" t="s">
        <v>12</v>
      </c>
      <c r="G30" s="10">
        <v>34876.660000000003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>
        <f t="shared" si="0"/>
        <v>34876.660000000003</v>
      </c>
    </row>
    <row r="31" spans="1:20" ht="15" customHeight="1" x14ac:dyDescent="0.25">
      <c r="A31" s="3" t="s">
        <v>72</v>
      </c>
      <c r="B31" s="2" t="s">
        <v>73</v>
      </c>
      <c r="C31" s="2" t="s">
        <v>74</v>
      </c>
      <c r="D31" s="2" t="s">
        <v>75</v>
      </c>
      <c r="E31" s="26" t="s">
        <v>11</v>
      </c>
      <c r="F31" s="26" t="s">
        <v>12</v>
      </c>
      <c r="G31" s="10">
        <v>666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>
        <f t="shared" si="0"/>
        <v>666</v>
      </c>
    </row>
    <row r="32" spans="1:20" ht="15" customHeight="1" x14ac:dyDescent="0.25">
      <c r="A32" s="3" t="s">
        <v>78</v>
      </c>
      <c r="B32" s="2" t="s">
        <v>79</v>
      </c>
      <c r="C32" s="2" t="s">
        <v>80</v>
      </c>
      <c r="D32" s="2" t="s">
        <v>81</v>
      </c>
      <c r="E32" s="26" t="s">
        <v>11</v>
      </c>
      <c r="F32" s="26" t="s">
        <v>46</v>
      </c>
      <c r="G32" s="10">
        <v>62.16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>
        <f t="shared" si="0"/>
        <v>62.16</v>
      </c>
    </row>
    <row r="33" spans="1:20" ht="15" customHeight="1" x14ac:dyDescent="0.25">
      <c r="A33" s="3" t="s">
        <v>82</v>
      </c>
      <c r="B33" s="2" t="s">
        <v>83</v>
      </c>
      <c r="C33" s="2" t="s">
        <v>84</v>
      </c>
      <c r="D33" s="2" t="s">
        <v>85</v>
      </c>
      <c r="E33" s="26" t="s">
        <v>11</v>
      </c>
      <c r="F33" s="26" t="s">
        <v>46</v>
      </c>
      <c r="G33" s="10">
        <v>177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>
        <f t="shared" si="0"/>
        <v>177</v>
      </c>
    </row>
    <row r="34" spans="1:20" ht="15" customHeight="1" x14ac:dyDescent="0.25">
      <c r="A34" s="3" t="s">
        <v>86</v>
      </c>
      <c r="B34" s="2" t="s">
        <v>88</v>
      </c>
      <c r="C34" s="2" t="s">
        <v>87</v>
      </c>
      <c r="D34" s="2" t="s">
        <v>51</v>
      </c>
      <c r="E34" s="26" t="s">
        <v>11</v>
      </c>
      <c r="F34" s="26" t="s">
        <v>12</v>
      </c>
      <c r="G34" s="10">
        <v>4210.1499999999996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>
        <f t="shared" si="0"/>
        <v>4210.1499999999996</v>
      </c>
      <c r="T34" s="15"/>
    </row>
    <row r="35" spans="1:20" ht="15" customHeight="1" x14ac:dyDescent="0.25">
      <c r="A35" s="3" t="s">
        <v>89</v>
      </c>
      <c r="B35" s="2" t="s">
        <v>90</v>
      </c>
      <c r="C35" s="2" t="s">
        <v>91</v>
      </c>
      <c r="D35" s="2" t="s">
        <v>92</v>
      </c>
      <c r="E35" s="26" t="s">
        <v>11</v>
      </c>
      <c r="F35" s="26" t="s">
        <v>12</v>
      </c>
      <c r="G35" s="10">
        <v>2419.4299999999998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>
        <f t="shared" si="0"/>
        <v>2419.4299999999998</v>
      </c>
    </row>
    <row r="36" spans="1:20" ht="15" customHeight="1" x14ac:dyDescent="0.25">
      <c r="A36" s="3" t="s">
        <v>94</v>
      </c>
      <c r="B36" s="2" t="s">
        <v>96</v>
      </c>
      <c r="C36" s="2" t="s">
        <v>93</v>
      </c>
      <c r="D36" s="2" t="s">
        <v>76</v>
      </c>
      <c r="E36" s="26" t="s">
        <v>11</v>
      </c>
      <c r="F36" s="26" t="s">
        <v>12</v>
      </c>
      <c r="G36" s="10">
        <v>6012.9</v>
      </c>
      <c r="H36" s="10"/>
      <c r="I36" s="10"/>
      <c r="J36" s="10"/>
      <c r="K36" s="10"/>
      <c r="L36" s="10"/>
      <c r="M36" s="10"/>
      <c r="N36" s="10"/>
      <c r="O36" s="6"/>
      <c r="P36" s="6"/>
      <c r="Q36" s="10"/>
      <c r="R36" s="10"/>
      <c r="S36" s="11">
        <f t="shared" si="0"/>
        <v>6012.9</v>
      </c>
      <c r="T36" s="15"/>
    </row>
    <row r="37" spans="1:20" ht="15" customHeight="1" x14ac:dyDescent="0.25">
      <c r="A37" s="3" t="s">
        <v>103</v>
      </c>
      <c r="B37" s="2" t="s">
        <v>107</v>
      </c>
      <c r="C37" s="2" t="s">
        <v>104</v>
      </c>
      <c r="D37" s="2" t="s">
        <v>77</v>
      </c>
      <c r="E37" s="26" t="s">
        <v>11</v>
      </c>
      <c r="F37" s="26" t="s">
        <v>12</v>
      </c>
      <c r="G37" s="10">
        <v>2244.7199999999998</v>
      </c>
      <c r="H37" s="10"/>
      <c r="I37" s="10"/>
      <c r="J37" s="10"/>
      <c r="K37" s="10"/>
      <c r="L37" s="10"/>
      <c r="M37" s="10"/>
      <c r="N37" s="10"/>
      <c r="O37" s="6"/>
      <c r="P37" s="6"/>
      <c r="Q37" s="10"/>
      <c r="R37" s="10"/>
      <c r="S37" s="11">
        <f t="shared" si="0"/>
        <v>2244.7199999999998</v>
      </c>
      <c r="T37" s="15"/>
    </row>
    <row r="38" spans="1:20" ht="15" customHeight="1" x14ac:dyDescent="0.25">
      <c r="A38" s="3" t="s">
        <v>105</v>
      </c>
      <c r="B38" s="2" t="s">
        <v>108</v>
      </c>
      <c r="C38" s="2" t="s">
        <v>106</v>
      </c>
      <c r="D38" s="2" t="s">
        <v>51</v>
      </c>
      <c r="E38" s="26" t="s">
        <v>11</v>
      </c>
      <c r="F38" s="26" t="s">
        <v>12</v>
      </c>
      <c r="G38" s="4">
        <v>3608.7</v>
      </c>
      <c r="H38" s="4"/>
      <c r="I38" s="4"/>
      <c r="J38" s="4"/>
      <c r="K38" s="4"/>
      <c r="L38" s="4"/>
      <c r="M38" s="4"/>
      <c r="N38" s="4"/>
      <c r="O38" s="6"/>
      <c r="P38" s="6"/>
      <c r="Q38" s="10"/>
      <c r="R38" s="10"/>
      <c r="S38" s="11">
        <f t="shared" si="0"/>
        <v>3608.7</v>
      </c>
      <c r="T38" s="15"/>
    </row>
    <row r="39" spans="1:20" ht="15" customHeight="1" x14ac:dyDescent="0.25">
      <c r="A39" s="3" t="s">
        <v>109</v>
      </c>
      <c r="B39" s="2" t="s">
        <v>110</v>
      </c>
      <c r="C39" s="2" t="s">
        <v>111</v>
      </c>
      <c r="D39" s="2" t="s">
        <v>57</v>
      </c>
      <c r="E39" s="26" t="s">
        <v>20</v>
      </c>
      <c r="F39" s="26" t="s">
        <v>21</v>
      </c>
      <c r="G39" s="4">
        <v>2342.4299999999998</v>
      </c>
      <c r="H39" s="4"/>
      <c r="I39" s="4"/>
      <c r="J39" s="4"/>
      <c r="K39" s="4"/>
      <c r="L39" s="4"/>
      <c r="M39" s="4"/>
      <c r="N39" s="4"/>
      <c r="O39" s="6"/>
      <c r="P39" s="6"/>
      <c r="Q39" s="10"/>
      <c r="R39" s="10"/>
      <c r="S39" s="11">
        <f t="shared" si="0"/>
        <v>2342.4299999999998</v>
      </c>
    </row>
    <row r="40" spans="1:20" ht="15" customHeight="1" x14ac:dyDescent="0.25">
      <c r="A40" s="3" t="s">
        <v>112</v>
      </c>
      <c r="B40" s="2" t="s">
        <v>113</v>
      </c>
      <c r="C40" s="2" t="s">
        <v>114</v>
      </c>
      <c r="D40" s="2" t="s">
        <v>115</v>
      </c>
      <c r="E40" s="26" t="s">
        <v>11</v>
      </c>
      <c r="F40" s="26" t="s">
        <v>46</v>
      </c>
      <c r="G40" s="4">
        <v>350</v>
      </c>
      <c r="H40" s="4"/>
      <c r="I40" s="4"/>
      <c r="J40" s="4"/>
      <c r="K40" s="4"/>
      <c r="L40" s="4"/>
      <c r="M40" s="4"/>
      <c r="N40" s="4"/>
      <c r="O40" s="6"/>
      <c r="P40" s="6"/>
      <c r="Q40" s="10"/>
      <c r="R40" s="10"/>
      <c r="S40" s="11">
        <f t="shared" si="0"/>
        <v>350</v>
      </c>
    </row>
    <row r="41" spans="1:20" x14ac:dyDescent="0.25">
      <c r="A41" s="3" t="s">
        <v>112</v>
      </c>
      <c r="B41" s="2" t="s">
        <v>113</v>
      </c>
      <c r="C41" s="2" t="s">
        <v>116</v>
      </c>
      <c r="D41" s="2" t="s">
        <v>117</v>
      </c>
      <c r="E41" s="26" t="s">
        <v>11</v>
      </c>
      <c r="F41" s="26" t="s">
        <v>46</v>
      </c>
      <c r="G41" s="4">
        <v>350</v>
      </c>
      <c r="H41" s="4"/>
      <c r="I41" s="4"/>
      <c r="J41" s="4"/>
      <c r="K41" s="4"/>
      <c r="L41" s="4"/>
      <c r="M41" s="4"/>
      <c r="N41" s="4"/>
      <c r="O41" s="6"/>
      <c r="P41" s="6"/>
      <c r="Q41" s="10"/>
      <c r="R41" s="10"/>
      <c r="S41" s="11">
        <f t="shared" si="0"/>
        <v>350</v>
      </c>
    </row>
    <row r="42" spans="1:20" ht="15" customHeight="1" x14ac:dyDescent="0.25">
      <c r="A42" s="3" t="s">
        <v>118</v>
      </c>
      <c r="B42" s="2" t="s">
        <v>119</v>
      </c>
      <c r="C42" s="2" t="s">
        <v>120</v>
      </c>
      <c r="D42" s="2" t="s">
        <v>121</v>
      </c>
      <c r="E42" s="26" t="s">
        <v>11</v>
      </c>
      <c r="F42" s="26" t="s">
        <v>46</v>
      </c>
      <c r="G42" s="4">
        <f>61.66+165.4</f>
        <v>227.06</v>
      </c>
      <c r="H42" s="4"/>
      <c r="I42" s="4"/>
      <c r="J42" s="4"/>
      <c r="K42" s="4"/>
      <c r="L42" s="4"/>
      <c r="M42" s="4"/>
      <c r="N42" s="4"/>
      <c r="O42" s="6"/>
      <c r="P42" s="6"/>
      <c r="Q42" s="10"/>
      <c r="R42" s="10"/>
      <c r="S42" s="11">
        <f t="shared" si="0"/>
        <v>227.06</v>
      </c>
    </row>
    <row r="43" spans="1:20" x14ac:dyDescent="0.25">
      <c r="A43" s="3" t="s">
        <v>118</v>
      </c>
      <c r="B43" s="2" t="s">
        <v>119</v>
      </c>
      <c r="C43" s="2" t="s">
        <v>122</v>
      </c>
      <c r="D43" s="2" t="s">
        <v>123</v>
      </c>
      <c r="E43" s="26" t="s">
        <v>11</v>
      </c>
      <c r="F43" s="26" t="s">
        <v>46</v>
      </c>
      <c r="G43" s="4">
        <v>12443.07</v>
      </c>
      <c r="H43" s="4"/>
      <c r="I43" s="4"/>
      <c r="J43" s="4"/>
      <c r="K43" s="4"/>
      <c r="L43" s="4"/>
      <c r="M43" s="4"/>
      <c r="N43" s="4"/>
      <c r="O43" s="6"/>
      <c r="P43" s="6"/>
      <c r="Q43" s="10"/>
      <c r="R43" s="10"/>
      <c r="S43" s="11">
        <f t="shared" si="0"/>
        <v>12443.07</v>
      </c>
    </row>
    <row r="44" spans="1:20" ht="15" customHeight="1" thickBot="1" x14ac:dyDescent="0.3">
      <c r="A44" s="18" t="s">
        <v>124</v>
      </c>
      <c r="B44" s="19" t="s">
        <v>95</v>
      </c>
      <c r="C44" s="19" t="s">
        <v>125</v>
      </c>
      <c r="D44" s="19" t="s">
        <v>51</v>
      </c>
      <c r="E44" s="20" t="s">
        <v>11</v>
      </c>
      <c r="F44" s="20" t="s">
        <v>12</v>
      </c>
      <c r="G44" s="21">
        <v>374.12</v>
      </c>
      <c r="H44" s="21"/>
      <c r="I44" s="21"/>
      <c r="J44" s="21"/>
      <c r="K44" s="21"/>
      <c r="L44" s="21"/>
      <c r="M44" s="21"/>
      <c r="N44" s="21"/>
      <c r="O44" s="22"/>
      <c r="P44" s="22"/>
      <c r="Q44" s="23"/>
      <c r="R44" s="23"/>
      <c r="S44" s="24">
        <f t="shared" si="0"/>
        <v>374.12</v>
      </c>
      <c r="T44" s="15"/>
    </row>
    <row r="45" spans="1:20" ht="15.75" customHeight="1" thickBot="1" x14ac:dyDescent="0.3">
      <c r="A45" s="16"/>
      <c r="B45" s="16"/>
      <c r="G45" s="17">
        <f t="shared" ref="G45:S45" si="1">SUM(G16:G44)</f>
        <v>139986.77999999997</v>
      </c>
      <c r="H45" s="17">
        <f t="shared" si="1"/>
        <v>0</v>
      </c>
      <c r="I45" s="17">
        <f t="shared" si="1"/>
        <v>0</v>
      </c>
      <c r="J45" s="17">
        <f t="shared" si="1"/>
        <v>0</v>
      </c>
      <c r="K45" s="17">
        <f t="shared" si="1"/>
        <v>0</v>
      </c>
      <c r="L45" s="17">
        <f t="shared" si="1"/>
        <v>0</v>
      </c>
      <c r="M45" s="17">
        <f t="shared" si="1"/>
        <v>0</v>
      </c>
      <c r="N45" s="17">
        <f t="shared" si="1"/>
        <v>0</v>
      </c>
      <c r="O45" s="17">
        <f t="shared" si="1"/>
        <v>0</v>
      </c>
      <c r="P45" s="17">
        <f t="shared" si="1"/>
        <v>0</v>
      </c>
      <c r="Q45" s="17">
        <f t="shared" si="1"/>
        <v>0</v>
      </c>
      <c r="R45" s="17">
        <f t="shared" si="1"/>
        <v>0</v>
      </c>
      <c r="S45" s="17">
        <f t="shared" si="1"/>
        <v>139986.77999999997</v>
      </c>
    </row>
    <row r="46" spans="1:20" ht="15" customHeight="1" x14ac:dyDescent="0.25">
      <c r="A46" s="1" t="s">
        <v>52</v>
      </c>
    </row>
    <row r="47" spans="1:20" ht="15" customHeight="1" x14ac:dyDescent="0.25">
      <c r="A47" s="1" t="s">
        <v>133</v>
      </c>
    </row>
    <row r="1048161" spans="3:3" x14ac:dyDescent="0.25">
      <c r="C1048161" s="2"/>
    </row>
  </sheetData>
  <mergeCells count="4">
    <mergeCell ref="E19:F19"/>
    <mergeCell ref="A1:S9"/>
    <mergeCell ref="E20:F20"/>
    <mergeCell ref="E21:F2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2018-02-02T18:20:03Z</dcterms:created>
  <dcterms:modified xsi:type="dcterms:W3CDTF">2019-06-26T12:58:16Z</dcterms:modified>
</cp:coreProperties>
</file>