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W:\SA_CLCE\CLCE 2025\PREGÕES ELETRÔNICOS\PE 01\"/>
    </mc:Choice>
  </mc:AlternateContent>
  <xr:revisionPtr revIDLastSave="0" documentId="8_{03D12306-9087-4874-BBAD-E8524A7CF16F}" xr6:coauthVersionLast="47" xr6:coauthVersionMax="47" xr10:uidLastSave="{00000000-0000-0000-0000-000000000000}"/>
  <bookViews>
    <workbookView xWindow="-120" yWindow="-120" windowWidth="29040" windowHeight="15840" tabRatio="500" xr2:uid="{1E929E73-25BE-4FA2-8F67-EB618EFF44FF}"/>
  </bookViews>
  <sheets>
    <sheet name="Uniform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G6" i="1"/>
  <c r="E7" i="1"/>
  <c r="G7" i="1"/>
  <c r="E8" i="1"/>
  <c r="G8" i="1"/>
  <c r="E9" i="1"/>
  <c r="G9" i="1"/>
  <c r="E10" i="1"/>
  <c r="G10" i="1"/>
  <c r="E11" i="1"/>
  <c r="G11" i="1"/>
  <c r="E12" i="1"/>
  <c r="E14" i="1"/>
  <c r="E15" i="1"/>
  <c r="E16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E29" i="1"/>
  <c r="E30" i="1"/>
  <c r="E31" i="1"/>
</calcChain>
</file>

<file path=xl/sharedStrings.xml><?xml version="1.0" encoding="utf-8"?>
<sst xmlns="http://schemas.openxmlformats.org/spreadsheetml/2006/main" count="47" uniqueCount="32">
  <si>
    <t>PLANILHA DE ESTIMATIVA DE PREÇOS DE UNIFORMES – Anexo II</t>
  </si>
  <si>
    <t>Processo nº 0.01.000.1.002991/2024-69</t>
  </si>
  <si>
    <t>UNIFORMES</t>
  </si>
  <si>
    <t>Uniformes Masculinos para 08 (oito) Vigilantes</t>
  </si>
  <si>
    <t>ITEM</t>
  </si>
  <si>
    <t>ESPECIFICAÇÃO DO OBJETO</t>
  </si>
  <si>
    <t>QTD</t>
  </si>
  <si>
    <t>Valor unitário (R$)</t>
  </si>
  <si>
    <t>Valor Total (R$)</t>
  </si>
  <si>
    <t>Periodicidade</t>
  </si>
  <si>
    <t>Valor total mensal</t>
  </si>
  <si>
    <t>Terno (paletó e calça)</t>
  </si>
  <si>
    <t>Gravata</t>
  </si>
  <si>
    <t>Camisa</t>
  </si>
  <si>
    <t>Sapatos (par)</t>
  </si>
  <si>
    <t>Meias (par)</t>
  </si>
  <si>
    <t>Cinto</t>
  </si>
  <si>
    <t>Total mensal</t>
  </si>
  <si>
    <t>Número de profissionais</t>
  </si>
  <si>
    <t>Total mensal por profissional</t>
  </si>
  <si>
    <t>Total estimado para 12 (doze) meses</t>
  </si>
  <si>
    <t>Total estimado para 24 (vinte e quatro) meses</t>
  </si>
  <si>
    <t>Uniformes Femininos para 03 (três) Vigilantes</t>
  </si>
  <si>
    <t>Blazer</t>
  </si>
  <si>
    <t>R$ 147,50</t>
  </si>
  <si>
    <t>Calça</t>
  </si>
  <si>
    <t>R$ 45,99</t>
  </si>
  <si>
    <t>Blusa</t>
  </si>
  <si>
    <t>R$ 44,12</t>
  </si>
  <si>
    <t>R$ 65,73</t>
  </si>
  <si>
    <t>R$ 27,87</t>
  </si>
  <si>
    <t>R$ 14,14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</si>
</sst>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>
    <font>
      <sz val="10"/>
      <color indexed="8"/>
      <name val="Times New Roman"/>
      <charset val="204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11"/>
      <color indexed="8"/>
      <name val="Times New Roman"/>
      <family val="1"/>
      <charset val="1"/>
    </font>
    <font>
      <sz val="10"/>
      <name val="Arial MT"/>
      <family val="2"/>
      <charset val="1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shrinkToFit="1"/>
    </xf>
    <xf numFmtId="164" fontId="6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1" fillId="2" borderId="1" xfId="0" applyFont="1" applyFill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7CDEB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D478-8EA3-44C3-AFB5-C25C7D49E56F}">
  <dimension ref="A1:G31"/>
  <sheetViews>
    <sheetView tabSelected="1" workbookViewId="0">
      <selection activeCell="A3" sqref="A3:G3"/>
    </sheetView>
  </sheetViews>
  <sheetFormatPr defaultColWidth="8.6640625" defaultRowHeight="12.75"/>
  <cols>
    <col min="1" max="1" width="7.1640625" customWidth="1"/>
    <col min="2" max="2" width="67.83203125" customWidth="1"/>
    <col min="3" max="3" width="7.5" customWidth="1"/>
    <col min="4" max="4" width="15.33203125" customWidth="1"/>
    <col min="5" max="5" width="18.6640625" customWidth="1"/>
    <col min="6" max="6" width="14.6640625" customWidth="1"/>
    <col min="7" max="7" width="15.6640625" customWidth="1"/>
  </cols>
  <sheetData>
    <row r="1" spans="1:7" ht="14.25" customHeight="1">
      <c r="A1" s="11" t="s">
        <v>0</v>
      </c>
      <c r="B1" s="11"/>
      <c r="C1" s="11"/>
      <c r="D1" s="11"/>
      <c r="E1" s="11"/>
      <c r="F1" s="11"/>
      <c r="G1" s="11"/>
    </row>
    <row r="2" spans="1:7" ht="14.25" customHeight="1">
      <c r="A2" s="11" t="s">
        <v>1</v>
      </c>
      <c r="B2" s="11"/>
      <c r="C2" s="11"/>
      <c r="D2" s="11"/>
      <c r="E2" s="11"/>
      <c r="F2" s="11"/>
      <c r="G2" s="11"/>
    </row>
    <row r="3" spans="1:7" ht="14.25" customHeight="1">
      <c r="A3" s="11" t="s">
        <v>2</v>
      </c>
      <c r="B3" s="11"/>
      <c r="C3" s="11"/>
      <c r="D3" s="11"/>
      <c r="E3" s="11"/>
      <c r="F3" s="11"/>
      <c r="G3" s="11"/>
    </row>
    <row r="4" spans="1:7" ht="14.25" customHeight="1">
      <c r="A4" s="12" t="s">
        <v>3</v>
      </c>
      <c r="B4" s="12"/>
      <c r="C4" s="12"/>
      <c r="D4" s="12"/>
      <c r="E4" s="12"/>
      <c r="F4" s="12"/>
      <c r="G4" s="12"/>
    </row>
    <row r="5" spans="1:7" ht="25.5">
      <c r="A5" s="2" t="s">
        <v>4</v>
      </c>
      <c r="B5" s="2" t="s">
        <v>5</v>
      </c>
      <c r="C5" s="2" t="s">
        <v>6</v>
      </c>
      <c r="D5" s="3" t="s">
        <v>7</v>
      </c>
      <c r="E5" s="1" t="s">
        <v>8</v>
      </c>
      <c r="F5" s="1" t="s">
        <v>9</v>
      </c>
      <c r="G5" s="1" t="s">
        <v>10</v>
      </c>
    </row>
    <row r="6" spans="1:7" ht="14.25" customHeight="1">
      <c r="A6" s="4">
        <v>1</v>
      </c>
      <c r="B6" s="5" t="s">
        <v>11</v>
      </c>
      <c r="C6" s="6">
        <v>16</v>
      </c>
      <c r="D6" s="7"/>
      <c r="E6" s="7">
        <f t="shared" ref="E6:E11" si="0">D6*C6</f>
        <v>0</v>
      </c>
      <c r="F6" s="6">
        <v>12</v>
      </c>
      <c r="G6" s="7">
        <f t="shared" ref="G6:G11" si="1">E6/F6</f>
        <v>0</v>
      </c>
    </row>
    <row r="7" spans="1:7" ht="14.25" customHeight="1">
      <c r="A7" s="4">
        <v>2</v>
      </c>
      <c r="B7" s="5" t="s">
        <v>12</v>
      </c>
      <c r="C7" s="6">
        <v>16</v>
      </c>
      <c r="D7" s="7"/>
      <c r="E7" s="7">
        <f t="shared" si="0"/>
        <v>0</v>
      </c>
      <c r="F7" s="6">
        <v>12</v>
      </c>
      <c r="G7" s="7">
        <f t="shared" si="1"/>
        <v>0</v>
      </c>
    </row>
    <row r="8" spans="1:7" ht="14.25" customHeight="1">
      <c r="A8" s="4">
        <v>3</v>
      </c>
      <c r="B8" s="5" t="s">
        <v>13</v>
      </c>
      <c r="C8" s="6">
        <v>40</v>
      </c>
      <c r="D8" s="7"/>
      <c r="E8" s="7">
        <f t="shared" si="0"/>
        <v>0</v>
      </c>
      <c r="F8" s="6">
        <v>12</v>
      </c>
      <c r="G8" s="7">
        <f t="shared" si="1"/>
        <v>0</v>
      </c>
    </row>
    <row r="9" spans="1:7" ht="14.25" customHeight="1">
      <c r="A9" s="4">
        <v>4</v>
      </c>
      <c r="B9" s="5" t="s">
        <v>14</v>
      </c>
      <c r="C9" s="6">
        <v>8</v>
      </c>
      <c r="D9" s="7"/>
      <c r="E9" s="7">
        <f t="shared" si="0"/>
        <v>0</v>
      </c>
      <c r="F9" s="6">
        <v>6</v>
      </c>
      <c r="G9" s="7">
        <f t="shared" si="1"/>
        <v>0</v>
      </c>
    </row>
    <row r="10" spans="1:7" ht="14.25" customHeight="1">
      <c r="A10" s="4">
        <v>5</v>
      </c>
      <c r="B10" s="5" t="s">
        <v>15</v>
      </c>
      <c r="C10" s="6">
        <v>24</v>
      </c>
      <c r="D10" s="7"/>
      <c r="E10" s="7">
        <f t="shared" si="0"/>
        <v>0</v>
      </c>
      <c r="F10" s="6">
        <v>6</v>
      </c>
      <c r="G10" s="7">
        <f t="shared" si="1"/>
        <v>0</v>
      </c>
    </row>
    <row r="11" spans="1:7" ht="14.25" customHeight="1">
      <c r="A11" s="4">
        <v>6</v>
      </c>
      <c r="B11" s="5" t="s">
        <v>16</v>
      </c>
      <c r="C11" s="6">
        <v>8</v>
      </c>
      <c r="D11" s="7"/>
      <c r="E11" s="7">
        <f t="shared" si="0"/>
        <v>0</v>
      </c>
      <c r="F11" s="6">
        <v>12</v>
      </c>
      <c r="G11" s="7">
        <f t="shared" si="1"/>
        <v>0</v>
      </c>
    </row>
    <row r="12" spans="1:7" ht="14.25" customHeight="1">
      <c r="A12" s="11" t="s">
        <v>17</v>
      </c>
      <c r="B12" s="11"/>
      <c r="C12" s="11"/>
      <c r="D12" s="11"/>
      <c r="E12" s="13">
        <f>SUM(G6:G11)</f>
        <v>0</v>
      </c>
      <c r="F12" s="13"/>
      <c r="G12" s="13"/>
    </row>
    <row r="13" spans="1:7" ht="14.25" customHeight="1">
      <c r="A13" s="11" t="s">
        <v>18</v>
      </c>
      <c r="B13" s="11"/>
      <c r="C13" s="11"/>
      <c r="D13" s="11"/>
      <c r="E13" s="14">
        <v>8</v>
      </c>
      <c r="F13" s="14"/>
      <c r="G13" s="14"/>
    </row>
    <row r="14" spans="1:7" ht="14.25" customHeight="1">
      <c r="A14" s="11" t="s">
        <v>19</v>
      </c>
      <c r="B14" s="11"/>
      <c r="C14" s="11"/>
      <c r="D14" s="11"/>
      <c r="E14" s="13">
        <f>E12/E13</f>
        <v>0</v>
      </c>
      <c r="F14" s="13"/>
      <c r="G14" s="13"/>
    </row>
    <row r="15" spans="1:7" ht="14.25" customHeight="1">
      <c r="A15" s="11" t="s">
        <v>20</v>
      </c>
      <c r="B15" s="11"/>
      <c r="C15" s="11"/>
      <c r="D15" s="11"/>
      <c r="E15" s="13">
        <f>E12*12</f>
        <v>0</v>
      </c>
      <c r="F15" s="13"/>
      <c r="G15" s="13"/>
    </row>
    <row r="16" spans="1:7" ht="14.25" customHeight="1">
      <c r="A16" s="11" t="s">
        <v>21</v>
      </c>
      <c r="B16" s="11"/>
      <c r="C16" s="11"/>
      <c r="D16" s="11"/>
      <c r="E16" s="13">
        <f>E12*24</f>
        <v>0</v>
      </c>
      <c r="F16" s="13"/>
      <c r="G16" s="13"/>
    </row>
    <row r="17" spans="1:7" ht="15">
      <c r="A17" s="8"/>
      <c r="B17" s="8"/>
      <c r="C17" s="8"/>
      <c r="D17" s="8"/>
      <c r="E17" s="8"/>
      <c r="F17" s="8"/>
      <c r="G17" s="8"/>
    </row>
    <row r="18" spans="1:7" ht="15">
      <c r="A18" s="8"/>
      <c r="B18" s="8"/>
      <c r="C18" s="8"/>
      <c r="D18" s="8"/>
      <c r="E18" s="8"/>
      <c r="F18" s="8"/>
      <c r="G18" s="8"/>
    </row>
    <row r="19" spans="1:7" ht="25.5">
      <c r="A19" s="3" t="s">
        <v>4</v>
      </c>
      <c r="B19" s="3" t="s">
        <v>5</v>
      </c>
      <c r="C19" s="3" t="s">
        <v>6</v>
      </c>
      <c r="D19" s="3" t="s">
        <v>7</v>
      </c>
      <c r="E19" s="1" t="s">
        <v>8</v>
      </c>
      <c r="F19" s="9" t="s">
        <v>9</v>
      </c>
      <c r="G19" s="1" t="s">
        <v>10</v>
      </c>
    </row>
    <row r="20" spans="1:7" ht="13.9" customHeight="1">
      <c r="A20" s="12" t="s">
        <v>22</v>
      </c>
      <c r="B20" s="12"/>
      <c r="C20" s="12"/>
      <c r="D20" s="12"/>
      <c r="E20" s="12"/>
      <c r="F20" s="12"/>
      <c r="G20" s="12"/>
    </row>
    <row r="21" spans="1:7" ht="15">
      <c r="A21" s="4">
        <v>8</v>
      </c>
      <c r="B21" s="5" t="s">
        <v>23</v>
      </c>
      <c r="C21" s="6">
        <v>6</v>
      </c>
      <c r="D21" s="10" t="s">
        <v>24</v>
      </c>
      <c r="E21" s="10">
        <f t="shared" ref="E21:E26" si="2">D21*C21</f>
        <v>885</v>
      </c>
      <c r="F21" s="6">
        <v>12</v>
      </c>
      <c r="G21" s="10">
        <f t="shared" ref="G21:G26" si="3">E21/F21</f>
        <v>73.75</v>
      </c>
    </row>
    <row r="22" spans="1:7" ht="15">
      <c r="A22" s="4">
        <v>9</v>
      </c>
      <c r="B22" s="5" t="s">
        <v>25</v>
      </c>
      <c r="C22" s="6">
        <v>6</v>
      </c>
      <c r="D22" s="10" t="s">
        <v>26</v>
      </c>
      <c r="E22" s="10">
        <f t="shared" si="2"/>
        <v>275.94</v>
      </c>
      <c r="F22" s="6">
        <v>12</v>
      </c>
      <c r="G22" s="10">
        <f t="shared" si="3"/>
        <v>22.995000000000001</v>
      </c>
    </row>
    <row r="23" spans="1:7" ht="15">
      <c r="A23" s="4">
        <v>10</v>
      </c>
      <c r="B23" s="5" t="s">
        <v>27</v>
      </c>
      <c r="C23" s="6">
        <v>15</v>
      </c>
      <c r="D23" s="10" t="s">
        <v>28</v>
      </c>
      <c r="E23" s="10">
        <f t="shared" si="2"/>
        <v>661.8</v>
      </c>
      <c r="F23" s="6">
        <v>12</v>
      </c>
      <c r="G23" s="10">
        <f t="shared" si="3"/>
        <v>55.15</v>
      </c>
    </row>
    <row r="24" spans="1:7" ht="15">
      <c r="A24" s="4">
        <v>11</v>
      </c>
      <c r="B24" s="5" t="s">
        <v>14</v>
      </c>
      <c r="C24" s="6">
        <v>3</v>
      </c>
      <c r="D24" s="10" t="s">
        <v>29</v>
      </c>
      <c r="E24" s="10">
        <f t="shared" si="2"/>
        <v>197.19</v>
      </c>
      <c r="F24" s="6">
        <v>6</v>
      </c>
      <c r="G24" s="10">
        <f t="shared" si="3"/>
        <v>32.865000000000002</v>
      </c>
    </row>
    <row r="25" spans="1:7" ht="15">
      <c r="A25" s="4">
        <v>12</v>
      </c>
      <c r="B25" s="5" t="s">
        <v>15</v>
      </c>
      <c r="C25" s="6">
        <v>9</v>
      </c>
      <c r="D25" s="10" t="s">
        <v>30</v>
      </c>
      <c r="E25" s="10">
        <f t="shared" si="2"/>
        <v>250.83</v>
      </c>
      <c r="F25" s="6">
        <v>6</v>
      </c>
      <c r="G25" s="10">
        <f t="shared" si="3"/>
        <v>41.805</v>
      </c>
    </row>
    <row r="26" spans="1:7" ht="15">
      <c r="A26" s="4">
        <v>13</v>
      </c>
      <c r="B26" s="5" t="s">
        <v>16</v>
      </c>
      <c r="C26" s="6">
        <v>3</v>
      </c>
      <c r="D26" s="10" t="s">
        <v>31</v>
      </c>
      <c r="E26" s="10">
        <f t="shared" si="2"/>
        <v>42.42</v>
      </c>
      <c r="F26" s="6">
        <v>12</v>
      </c>
      <c r="G26" s="10">
        <f t="shared" si="3"/>
        <v>3.5350000000000001</v>
      </c>
    </row>
    <row r="27" spans="1:7" ht="13.9" customHeight="1">
      <c r="A27" s="11" t="s">
        <v>17</v>
      </c>
      <c r="B27" s="11"/>
      <c r="C27" s="11"/>
      <c r="D27" s="11"/>
      <c r="E27" s="13">
        <f>SUM(G21:G26)</f>
        <v>230.10000000000002</v>
      </c>
      <c r="F27" s="13"/>
      <c r="G27" s="13"/>
    </row>
    <row r="28" spans="1:7" ht="13.9" customHeight="1">
      <c r="A28" s="11" t="s">
        <v>18</v>
      </c>
      <c r="B28" s="11"/>
      <c r="C28" s="11"/>
      <c r="D28" s="11"/>
      <c r="E28" s="14">
        <v>3</v>
      </c>
      <c r="F28" s="14"/>
      <c r="G28" s="14"/>
    </row>
    <row r="29" spans="1:7" ht="13.9" customHeight="1">
      <c r="A29" s="11" t="s">
        <v>19</v>
      </c>
      <c r="B29" s="11"/>
      <c r="C29" s="11"/>
      <c r="D29" s="11"/>
      <c r="E29" s="13">
        <f>E27/E28</f>
        <v>76.7</v>
      </c>
      <c r="F29" s="13"/>
      <c r="G29" s="13"/>
    </row>
    <row r="30" spans="1:7" ht="13.9" customHeight="1">
      <c r="A30" s="11" t="s">
        <v>20</v>
      </c>
      <c r="B30" s="11"/>
      <c r="C30" s="11"/>
      <c r="D30" s="11"/>
      <c r="E30" s="13">
        <f>E27*12</f>
        <v>2761.2000000000003</v>
      </c>
      <c r="F30" s="13"/>
      <c r="G30" s="13"/>
    </row>
    <row r="31" spans="1:7" ht="13.9" customHeight="1">
      <c r="A31" s="11" t="s">
        <v>21</v>
      </c>
      <c r="B31" s="11"/>
      <c r="C31" s="11"/>
      <c r="D31" s="11"/>
      <c r="E31" s="13">
        <f>E27*24</f>
        <v>5522.4000000000005</v>
      </c>
      <c r="F31" s="13"/>
      <c r="G31" s="13"/>
    </row>
  </sheetData>
  <sheetProtection selectLockedCells="1" selectUnlockedCells="1"/>
  <mergeCells count="25">
    <mergeCell ref="A29:D29"/>
    <mergeCell ref="E29:G29"/>
    <mergeCell ref="A30:D30"/>
    <mergeCell ref="E30:G30"/>
    <mergeCell ref="A31:D31"/>
    <mergeCell ref="E31:G31"/>
    <mergeCell ref="A28:D28"/>
    <mergeCell ref="E28:G28"/>
    <mergeCell ref="A13:D13"/>
    <mergeCell ref="E13:G13"/>
    <mergeCell ref="A14:D14"/>
    <mergeCell ref="E14:G14"/>
    <mergeCell ref="A15:D15"/>
    <mergeCell ref="E15:G15"/>
    <mergeCell ref="A16:D16"/>
    <mergeCell ref="E16:G16"/>
    <mergeCell ref="A20:G20"/>
    <mergeCell ref="A27:D27"/>
    <mergeCell ref="E27:G27"/>
    <mergeCell ref="A1:G1"/>
    <mergeCell ref="A2:G2"/>
    <mergeCell ref="A3:G3"/>
    <mergeCell ref="A4:G4"/>
    <mergeCell ref="A12:D12"/>
    <mergeCell ref="E12:G12"/>
  </mergeCells>
  <pageMargins left="0.70000000000000007" right="0.70000000000000007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Uniformes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planilha_equipamentos e materiais (1).xlsx</dc:title>
  <dc:subject/>
  <dc:creator>Rodrigo Medeiros</dc:creator>
  <cp:keywords/>
  <dc:description/>
  <cp:lastModifiedBy>Flávia Estefânia Borges Tegoshi</cp:lastModifiedBy>
  <cp:revision>3</cp:revision>
  <dcterms:created xsi:type="dcterms:W3CDTF">2025-02-18T19:49:06Z</dcterms:created>
  <dcterms:modified xsi:type="dcterms:W3CDTF">2025-02-18T17:19:28Z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reated">
    <vt:filetime>2024-12-20T03:00:00Z</vt:filetime>
  </property>
  <property fmtid="{D5CDD505-2E9C-101B-9397-08002B2CF9AE}" pid="4" name="LastSaved">
    <vt:filetime>2025-02-18T03:00:00Z</vt:filetime>
  </property>
  <property fmtid="{D5CDD505-2E9C-101B-9397-08002B2CF9AE}" pid="5" name="Producer">
    <vt:lpwstr>Microsoft: Print To PDF</vt:lpwstr>
  </property>
</Properties>
</file>