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unofernandes\Desktop\"/>
    </mc:Choice>
  </mc:AlternateContent>
  <xr:revisionPtr revIDLastSave="0" documentId="13_ncr:1_{BB3F2EC2-3C9B-4376-BC93-79ABCFF03584}" xr6:coauthVersionLast="47" xr6:coauthVersionMax="47" xr10:uidLastSave="{00000000-0000-0000-0000-000000000000}"/>
  <bookViews>
    <workbookView xWindow="-98" yWindow="-98" windowWidth="28996" windowHeight="15675" tabRatio="500" xr2:uid="{00000000-000D-0000-FFFF-FFFF00000000}"/>
  </bookViews>
  <sheets>
    <sheet name="ANEXO 4" sheetId="1" r:id="rId1"/>
  </sheets>
  <definedNames>
    <definedName name="_xlnm._FilterDatabase" localSheetId="0">'ANEXO 4'!$A$12:$H$318</definedName>
    <definedName name="_xlnm.Print_Area" localSheetId="0">'ANEXO 4'!$A$1:$H$318</definedName>
    <definedName name="Pint" localSheetId="0">'ANEXO 4'!$A$12:$H$319</definedName>
    <definedName name="Print_Area_0" localSheetId="0">'ANEXO 4'!$A$1:$H$318</definedName>
    <definedName name="Print_Area_0_0" localSheetId="0">'ANEXO 4'!$A$1:$H$318</definedName>
    <definedName name="Print_Area_0_0_0" localSheetId="0">'ANEXO 4'!$A$12:$H$318</definedName>
    <definedName name="Print_Area_1" localSheetId="0">'ANEXO 4'!$A$12:$H$318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2" i="1"/>
  <c r="H113" i="1"/>
  <c r="H114" i="1"/>
  <c r="H116" i="1"/>
  <c r="H117" i="1"/>
  <c r="H118" i="1"/>
  <c r="H119" i="1"/>
  <c r="H120" i="1"/>
  <c r="H121" i="1"/>
  <c r="H122" i="1"/>
  <c r="H123" i="1"/>
  <c r="H125" i="1"/>
  <c r="H126" i="1"/>
  <c r="H127" i="1"/>
  <c r="H128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50" i="1"/>
  <c r="H151" i="1"/>
  <c r="H152" i="1"/>
  <c r="H153" i="1"/>
  <c r="H154" i="1"/>
  <c r="H155" i="1"/>
  <c r="H156" i="1"/>
  <c r="H157" i="1"/>
  <c r="H158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3" i="1"/>
  <c r="H204" i="1"/>
  <c r="H205" i="1"/>
  <c r="H206" i="1"/>
  <c r="H208" i="1"/>
  <c r="H209" i="1"/>
  <c r="H210" i="1"/>
  <c r="H211" i="1"/>
  <c r="H212" i="1"/>
  <c r="H215" i="1"/>
  <c r="H216" i="1"/>
  <c r="H217" i="1"/>
  <c r="H218" i="1"/>
  <c r="H219" i="1"/>
  <c r="H221" i="1"/>
  <c r="H222" i="1"/>
  <c r="H223" i="1"/>
  <c r="H224" i="1"/>
  <c r="H227" i="1"/>
  <c r="H228" i="1"/>
  <c r="H229" i="1"/>
  <c r="H230" i="1"/>
  <c r="H231" i="1"/>
  <c r="H232" i="1"/>
  <c r="H233" i="1"/>
  <c r="H235" i="1"/>
  <c r="H236" i="1"/>
  <c r="H237" i="1"/>
  <c r="H238" i="1"/>
  <c r="H239" i="1"/>
  <c r="H240" i="1"/>
  <c r="H241" i="1"/>
  <c r="H242" i="1"/>
  <c r="H243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4" i="1"/>
  <c r="H265" i="1"/>
  <c r="H266" i="1"/>
  <c r="H267" i="1"/>
  <c r="H268" i="1"/>
  <c r="H269" i="1"/>
  <c r="H270" i="1"/>
  <c r="H271" i="1"/>
  <c r="H273" i="1"/>
  <c r="H274" i="1"/>
  <c r="H275" i="1"/>
  <c r="H276" i="1"/>
  <c r="H278" i="1"/>
  <c r="H279" i="1"/>
  <c r="H280" i="1"/>
  <c r="H281" i="1"/>
  <c r="H282" i="1"/>
  <c r="H283" i="1"/>
  <c r="H284" i="1"/>
  <c r="H285" i="1"/>
  <c r="H286" i="1"/>
  <c r="H287" i="1"/>
  <c r="H289" i="1"/>
  <c r="H290" i="1"/>
  <c r="H291" i="1"/>
  <c r="H292" i="1"/>
  <c r="H295" i="1"/>
  <c r="H296" i="1"/>
  <c r="H297" i="1"/>
  <c r="H298" i="1"/>
  <c r="H299" i="1"/>
  <c r="H300" i="1"/>
  <c r="H302" i="1"/>
  <c r="H303" i="1"/>
  <c r="H304" i="1"/>
  <c r="H305" i="1"/>
  <c r="H307" i="1"/>
  <c r="H308" i="1"/>
  <c r="H309" i="1"/>
  <c r="H310" i="1"/>
  <c r="H311" i="1"/>
  <c r="H312" i="1"/>
  <c r="H313" i="1"/>
  <c r="H314" i="1"/>
  <c r="H316" i="1"/>
  <c r="H317" i="1"/>
  <c r="H3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12" authorId="0" shapeId="0" xr:uid="{00000000-0006-0000-0000-000001000000}">
      <text>
        <r>
          <rPr>
            <sz val="10"/>
            <rFont val="Arial"/>
            <family val="2"/>
            <charset val="1"/>
          </rPr>
          <t>Preenchimento obrigatório pela LICITANTE.
Desconto linear sobre o Valor Unitário de Referência.
Informe valor numérico — ex.: 5 para 5%.
Deve ser igual em todos os itens.</t>
        </r>
      </text>
    </comment>
    <comment ref="G12" authorId="0" shapeId="0" xr:uid="{00000000-0006-0000-0000-000002000000}">
      <text>
        <r>
          <rPr>
            <sz val="10"/>
            <color rgb="FF000000"/>
            <rFont val="Arial"/>
            <family val="2"/>
            <charset val="1"/>
          </rPr>
          <t>Preenchimento obrigatório pela LICITANTE.
BDI Reduzido de Materiais (conf. Planilha 2 do Anexo 8).
Informe valor numérico — ex.: 14,02 para 14,02%.
Limite máximo: 14,02% (Acórdão TCU nº 2.622/2013).</t>
        </r>
      </text>
    </comment>
  </commentList>
</comments>
</file>

<file path=xl/sharedStrings.xml><?xml version="1.0" encoding="utf-8"?>
<sst xmlns="http://schemas.openxmlformats.org/spreadsheetml/2006/main" count="891" uniqueCount="623">
  <si>
    <t>MINISTÉRIO PÚBLICO DA UNIÃO</t>
  </si>
  <si>
    <t>ESCOLA SUPERIOR DO MINISTÉRIO PÚBLICO DA UNIÃO</t>
  </si>
  <si>
    <t>COORDENADORIA DE ENGENHARIA</t>
  </si>
  <si>
    <t>TERMO DE REFERÊNCIA</t>
  </si>
  <si>
    <t>ANEXO 4 – MATERIAIS DE REPOSIÇÃO</t>
  </si>
  <si>
    <t>Mês de fechamento da planilha: MAI / 2026</t>
  </si>
  <si>
    <t>Referência SINAPI DF atualizada em MAI / 2026 = Tabela de insumos (03 / 2026)</t>
  </si>
  <si>
    <t>Item</t>
  </si>
  <si>
    <t>Descrição / Especificação</t>
  </si>
  <si>
    <t>Un.</t>
  </si>
  <si>
    <t>Quantidade
Estimada
Anual</t>
  </si>
  <si>
    <t>Valor Unitário Máximo (R$)</t>
  </si>
  <si>
    <t>Desconto
Ofertado
(%)</t>
  </si>
  <si>
    <t>BDI de
Materiais
(%)</t>
  </si>
  <si>
    <t>Valor Total (R$)</t>
  </si>
  <si>
    <t>SISTEMA ELÉTRICO</t>
  </si>
  <si>
    <t>1.1</t>
  </si>
  <si>
    <t>INTERRUPTORES, PLUGUES, TOMADAS E ACESSÓRIOS</t>
  </si>
  <si>
    <t>1.1.1</t>
  </si>
  <si>
    <t>Modulo interruptor simples, para montagem em suporte, cor BRANCO, Legrand, Pial Plus, para padronização e intercambiabilidade com a solução existente no edifício.</t>
  </si>
  <si>
    <t>un</t>
  </si>
  <si>
    <t>1.1.2</t>
  </si>
  <si>
    <t>Modulo interruptor paralelo, para montagem em suporte, cor BRANCO, Legrand, Pial Plus, para padronização e intercambiabilidade com a solução existente no edifício.</t>
  </si>
  <si>
    <t>1.1.3</t>
  </si>
  <si>
    <t>Módulo tomada, para montagem em suporte, 2P+T, NBR 14136:2012, 10 A, 250 V, cor BRANCO, Legrand, Pial Plus, para padronização e intercambiabilidade com a solução existente no edifício.</t>
  </si>
  <si>
    <t>1.1.4</t>
  </si>
  <si>
    <t>Módulo tomada, para montagem em suporte, 2P+T, NBR 14136:2012, 10 A, 250 V, cor VERMELHO, Legrand, Pial Plus, para padronização e intercambiabilidade com a solução existente no edifício.</t>
  </si>
  <si>
    <t>1.1.5</t>
  </si>
  <si>
    <t>Módulo tomada, para montagem em suporte, 2P+T, NBR 14136:2012, 20 A, 250 V, cor BRANCO, Legrand, Pial Plus, para padronização e intercambiabilidade com a solução existente no edifício.</t>
  </si>
  <si>
    <t>1.1.6</t>
  </si>
  <si>
    <t>Suporte para placa 4” x 2” com 3 postos (base), cor BRANCO, Legrand, Pial Plus, para padronização e intercambiabilidade com a solução existente no edifício.</t>
  </si>
  <si>
    <t>1.1.7</t>
  </si>
  <si>
    <t>Espelho 4” x 2” com um posto, cor BRANCO, Legrand, Pial Plus, para padronização e intercambiabilidade com a solução existente no edifício.</t>
  </si>
  <si>
    <t>1.1.8</t>
  </si>
  <si>
    <t>Espelho 4” x 2” com dois postos, cor BRANCO, Legrand, Pial Plus, para padronização e intercambiabilidade com a solução existente no edifício.</t>
  </si>
  <si>
    <t>1.1.9</t>
  </si>
  <si>
    <t>Espelho 4” x 2” com três postos, cor BRANCO, Legrand, Pial Plus, para padronização e intercambiabilidade com a solução existente no edifício.</t>
  </si>
  <si>
    <t>1.1.10</t>
  </si>
  <si>
    <t>Espelho cego 4” x 2”, Legrand, Pial Plus, para padronização e intercambiabilidade com a solução existente no edifício.</t>
  </si>
  <si>
    <t>1.1.11</t>
  </si>
  <si>
    <t>Espelho cego redondo, 4x4, branco.</t>
  </si>
  <si>
    <t>1.1.12</t>
  </si>
  <si>
    <t>Caixa de inspeção com tampa reforçada para aterramento, 25 cm de largura e comprimento, altura de 23 cm, cor preta, em material plástico PVC, com fundo aberto para escoamento de chuva. Peso suportado de 150 kg.</t>
  </si>
  <si>
    <t>1.1.13</t>
  </si>
  <si>
    <t>Módulo tomada para piso, 10 A, 250 V, na cor BRANCO.</t>
  </si>
  <si>
    <t>1.1.14</t>
  </si>
  <si>
    <t>Módulo tomada para piso, 20 A, 250 V, na cor VERMELHO.</t>
  </si>
  <si>
    <t>1.1.15</t>
  </si>
  <si>
    <t>Tampa de piso, unha dupla, 4x4, cromada, Tramontina para padronização e intercambiabilidade com a solução existente no edifício.</t>
  </si>
  <si>
    <t>1.1.16</t>
  </si>
  <si>
    <t>Tampa de piso, cega, 4x4, cromada, Tramontina para padronização e intercambiabilidade com a solução existente no edifício.</t>
  </si>
  <si>
    <t>1.1.17</t>
  </si>
  <si>
    <t>Módulo tomada para caixa de piso elevado, 10 A, 250 V, na cor BRANCO. Referência: BLUX para padronização e intercambiabilidade com a solução existente no edifício.</t>
  </si>
  <si>
    <t>1.1.18</t>
  </si>
  <si>
    <t>Módulo tomada para caixa de piso elevado, 10 A, 250 V, na cor VERMELHO. Referência: BLUX para padronização e intercambiabilidade com a solução existente no edifício.</t>
  </si>
  <si>
    <t>1.1.19</t>
  </si>
  <si>
    <t>Caixa de derivação (caixa de embutir) de circuitos, para drywall, em termoplástico, com ganchos (presilhas) de fixação, com saídas 1/2” e 3/4", tamanho 4x2. Referência: Tramontina, Tigre ou de qualidade equivalente ou superior.</t>
  </si>
  <si>
    <t>1.1.20</t>
  </si>
  <si>
    <t>Caixa de derivação (caixa de embutir) de circuitos, para parede, formato retangular, em termoplástico, com saídas 1/2”, 3/4” e 1”, tamanho 4x2. Referência: Tramontina, Tigre ou de qualidade equivalente ou superior.</t>
  </si>
  <si>
    <t>1.1.21</t>
  </si>
  <si>
    <t>Módulo tomada, Pial Nereya, 10 A, modelo 6630 50, na cor BRANCO, para padronização e intercambiabilidade com a solução existente no edifício.</t>
  </si>
  <si>
    <t>1.1.22</t>
  </si>
  <si>
    <t>Módulo interruptor, Pial Nereya, 10A, modelo 6630 00, na cor BRANCO, para padronização e intercambiabilidade com a solução existente no edifício.</t>
  </si>
  <si>
    <t>1.1.23</t>
  </si>
  <si>
    <t>Placa suporte 1 módulo para móveis, inclusive base, Pial Nereya, modelo 6632 94, na cor BRANCO, para padronização e intercambiabilidade com a solução existente no edifício.</t>
  </si>
  <si>
    <t>1.1.24</t>
  </si>
  <si>
    <t>Plugue macho saída lateral, 2P+T, 10 A, 250V, cor PRETO, NBR 14136:2002, para extensão.</t>
  </si>
  <si>
    <t>1.1.25</t>
  </si>
  <si>
    <t>Plugue fêmea, 2P+T, 10 A, 250V, cor PRETO, NBR 14136:2002, para extensão.</t>
  </si>
  <si>
    <t>1.1.26</t>
  </si>
  <si>
    <t>Plugue fêmea, 2P+T, 20 A, 250V, cor PRETO, NBR 14136:2002, para extensão.</t>
  </si>
  <si>
    <t>1.1.27</t>
  </si>
  <si>
    <t>Plugue macho, 2P+T, 10 A, 250V, cor PRETO, NBR 14136:2002, para extensão.</t>
  </si>
  <si>
    <t>1.1.28</t>
  </si>
  <si>
    <t>Plugue macho, 2P+T, 20 A, 250V, cor PRETO, NBR 14136:2002, para extensão.</t>
  </si>
  <si>
    <t>1.1.29</t>
  </si>
  <si>
    <t>Torre totem, retrátil, de embutir, com 2 tomadas 2P+T, 10 A, cor preta, referência: QTMOV, para padronização e intercambiabilidade com a solução existente no edifício.</t>
  </si>
  <si>
    <t>1.2</t>
  </si>
  <si>
    <t>CAIXAS CONDULETE E ACESSÓRIOS</t>
  </si>
  <si>
    <t>1.2.1</t>
  </si>
  <si>
    <t>Interruptor simples, 10 A, 250 V, para condulete, com haste, na cor BRANCO.</t>
  </si>
  <si>
    <t>1.2.2</t>
  </si>
  <si>
    <t>Interruptor paralelo, 10 A, 250 V, para condulete, com haste, na cor BRANCO.</t>
  </si>
  <si>
    <t>1.2.3</t>
  </si>
  <si>
    <t>Interruptor duplo simples, 10 A, 250 V, para condulete, com haste, na cor BRANCO.</t>
  </si>
  <si>
    <t>1.2.4</t>
  </si>
  <si>
    <t>Tomada, 2P+T, 10 A, 250 V, para condulete, com haste, NBR 14136:2012, na cor BRANCO.</t>
  </si>
  <si>
    <t>1.2.5</t>
  </si>
  <si>
    <t>Tomada dupla, 2P+T, 10 A, 250 V, para condulete, com haste, NBR 14136:2012, na cor BRANCO.</t>
  </si>
  <si>
    <t>1.2.6</t>
  </si>
  <si>
    <t>Tomada redonda, 2P+T, 10 A, 250 V, para condulete, com haste, NBR 14136:2012, na cor BRANCO.</t>
  </si>
  <si>
    <t>1.2.7</t>
  </si>
  <si>
    <t>Tomada redonda, 2P+T, 20 A, 250 V, para condulete, com haste, NBR 14136:2012, na cor VERMELHO.</t>
  </si>
  <si>
    <t>1.2.8</t>
  </si>
  <si>
    <t>Caixa condulete múltiplo 4" x 2", com saídas para eletroduto roscável 3/4", Tramontina para padronização e intercambiabilidade com a solução existente no edifício.</t>
  </si>
  <si>
    <t>1.2.9</t>
  </si>
  <si>
    <t>Tampão, 3/4", para condulete múltiplo, Tramontina para padronização e intercambiabilidade com a solução existente no edifício.</t>
  </si>
  <si>
    <t>1.2.10</t>
  </si>
  <si>
    <t>Conector, 3/4",  para condulete múltiplo, Tramontina para padronização e intercambiabilidade com a solução existente no edifício.</t>
  </si>
  <si>
    <t>1.2.11</t>
  </si>
  <si>
    <t>Conector box reto com rosca, 3/4", Tramontina para padronização e intercambiabilidade com a solução existente no edifício.</t>
  </si>
  <si>
    <t>1.2.12</t>
  </si>
  <si>
    <t>Luva de emenda para eletroduto (unidut), 3/4", em alumínio, com dois parafusos para fixação.</t>
  </si>
  <si>
    <t>1.2.13</t>
  </si>
  <si>
    <t>Tampa cega (não estampada), em alumínio, para condulete múltiplo 4" x 2", Tramontina para padronização e intercambiabilidade com a solução existente no edifício.</t>
  </si>
  <si>
    <t>1.2.14</t>
  </si>
  <si>
    <t>Tampa 1 posto redondo, em alumínio, para condulete múltiplo 4" x 2", Tramontina para padronização e intercambiabilidade com a solução existente no edifício.</t>
  </si>
  <si>
    <t>1.2.15</t>
  </si>
  <si>
    <t>Tampa 1 posto, em alumínio, para condulete múltiplo 4" x 2", Tramontina para padronização e intercambiabilidade com a solução existente no edifício.</t>
  </si>
  <si>
    <t>1.2.16</t>
  </si>
  <si>
    <t>Tampa 2 postos, em alumínio, para condulete múltiplo 4" x 2", Tramontina para padronização e intercambiabilidade com a solução existente no edifício.</t>
  </si>
  <si>
    <t>1.2.17</t>
  </si>
  <si>
    <t>Tampa 3 postos, em alumínio, para condulete múltiplo 4" x 2", Tramontina para padronização e intercambiabilidade com a solução existente no edifício.</t>
  </si>
  <si>
    <t>1.2.18</t>
  </si>
  <si>
    <t>Tampa 1 posto, para RJ45 (24 x 17 mm), em alumínio, para condulete múltiplo 4" x 2", Tramontina para padronização e intercambiabilidade com a solução existente no edifício.</t>
  </si>
  <si>
    <t>1.2.19</t>
  </si>
  <si>
    <t>Tampa 2 postos, para RJ45 (24 x 17 mm), em alumínio, para condulete múltiplo 4" x 2", Tramontina para padronização e intercambiabilidade com a solução existente no edifício.</t>
  </si>
  <si>
    <t>1.3</t>
  </si>
  <si>
    <t>DISPOSITIVOS DE PROTEÇÃO</t>
  </si>
  <si>
    <t>1.3.1</t>
  </si>
  <si>
    <t>DPS, classe de proteção 2, monopolar, padrão DIN. Corrente nominal (In): 10 kA, Máxima corrente de surto (Imax): 20 kA, Máxima tensão de operação contínua (Uc): 275 V, Nível de proteção (Up): &lt;= 1,2 kV.</t>
  </si>
  <si>
    <t>1.3.2</t>
  </si>
  <si>
    <t>DPS, classe de proteção 2, monopolar, padrão DIN. Corrente nominal (In): 20 kA, Máxima corrente de surto (Imax): 40 kA, Máxima tensão de operação contínua (Uc): 275 V, Nível de proteção (Up): &lt;= 1,0 kV.</t>
  </si>
  <si>
    <t>1.3.3</t>
  </si>
  <si>
    <t>DPS, classe de proteção 2, padrão DIN, para string box de sistema fotovoltaico. Corrente nominal (In): 20 kA, Máxima corrente de surto (Imax): 40 kA, Máxima tensão de operação contínua (Ucpv): 1170 V; Nível de proteção (Up): &lt;= 4,0 kV. Referência: DEHNguard DG M YPV 1200 FM para padronização e intercambiabilidade com a solução existente no edifício.</t>
  </si>
  <si>
    <t>1.3.4</t>
  </si>
  <si>
    <t>Disjuntor monopolar, 16 A, Curva C, WEG MDW para padronização e intercambiabilidade com a solução existente no edifício.</t>
  </si>
  <si>
    <t>1.3.5</t>
  </si>
  <si>
    <t>Disjuntor monopolar, 25 A, Curva C, WEG MDW, para padronização e intercambiabilidade com a solução existente no edifício.</t>
  </si>
  <si>
    <t>1.3.6</t>
  </si>
  <si>
    <t>Disjuntor monopolar, 25 A, Curva B, WEG MDW, para padronização e intercambiabilidade com a solução existente no edifício.</t>
  </si>
  <si>
    <t>1.3.7</t>
  </si>
  <si>
    <t>Disjuntor monopolar, 32 A, Curva C, WEG MDW, para padronização e intercambiabilidade com a solução existente no edifício.</t>
  </si>
  <si>
    <t>1.3.8</t>
  </si>
  <si>
    <t>Disjuntor tripolar, 16 A, Curva C, WEG MDW, para padronização e intercambiabilidade com a solução existente no edifício.</t>
  </si>
  <si>
    <t>1.3.9</t>
  </si>
  <si>
    <t>Disjuntor tripolar, 25 A, Curva C, WEG MDW para padronização e intercambiabilidade com a solução existente no edifício.</t>
  </si>
  <si>
    <t>1.3.10</t>
  </si>
  <si>
    <t>Disjuntor tripolar, 32 A, Curva C, WEG MDW para padronização e intercambiabilidade com a solução existente no edifício.</t>
  </si>
  <si>
    <t>1.3.11</t>
  </si>
  <si>
    <t>Fusível cartucho 10x38, 16A, 380V, 100kA, RT18 RT14.</t>
  </si>
  <si>
    <t>1.3.12</t>
  </si>
  <si>
    <t>Fusível cartucho 10x38, 2A, 380V, 100kA, RT18 RT14, kit com 10 fusíveis.</t>
  </si>
  <si>
    <t>1.3.13</t>
  </si>
  <si>
    <t>Fusível cartucho, cerâmico, 20 A, 1100 VDC, 30 kA, energia solar, Adler A83 gPV Fuse para padronização e intercambiabilidade com a solução existente no edifício.</t>
  </si>
  <si>
    <t>1.4</t>
  </si>
  <si>
    <t>LÂMPADAS, LUMINÁRIAS E ACESSÓRIOS</t>
  </si>
  <si>
    <t>1.4.1</t>
  </si>
  <si>
    <t>Luminária de emergência com 30 LEDs, bateria de 3.7 V, Medidas: 20,3 cm x 5,5 cm. Referência: Elgin 48LEM30L0000, para padronização e intercambiabilidade com a solução existente no edifício tendo em vista a furação de fixação existente e tomada elétrica necessária já instalada.</t>
  </si>
  <si>
    <t>1.4.2</t>
  </si>
  <si>
    <t>Bocal E27 em louça.</t>
  </si>
  <si>
    <t>1.4.3</t>
  </si>
  <si>
    <t>Spot de embutir, orientável, dicroica LED, 7 W, 3000 K, redondo, cor BRANCO.</t>
  </si>
  <si>
    <t>1.4.4</t>
  </si>
  <si>
    <t>Lâmpada compacta LED, bulbo A60, potência nominal de 9 W, 810 lm, tensão nominal entre 220 V e 240 V, base E27, temperatura de cor entre 5000 K e 6500 K, bulbo opaco branco (leitoso), com comprimento não superior a 12 cm e vida mediana não inferior a 25.000 h. Referência: GE, GOLDEN, INTRAL, KIAN, OSRAM, TASCHIBRA ou de qualidade equivalente ou superior.</t>
  </si>
  <si>
    <t>1.4.5</t>
  </si>
  <si>
    <t>Lâmpada tubular LED, bulbo T8, base G13, potência nominal de 18 W, tensão nominal entre 220 V e 240 V, temperatura de cor entre 5700 K e 6500 K, bulbo opaco branco (leitoso), com 1,2 m de comprimento, diâmetro entre 26 mm e 32 mm e vida mediana não inferior a 25.000 h. Referência: GE, GOLDEN, INTRAL, KIAN, OSRAM, TASCHIBRA ou de qualidade equivalente ou superior.</t>
  </si>
  <si>
    <t>1.4.6</t>
  </si>
  <si>
    <t>Lâmpada LED, super bulbo, potência nominal de 40 W, 3200 lm, tensão nominal entre 220 V e 240 V, base E27, temperatura de cor entre 5000 K e 6500 K, bulbo opaco branco (leitoso), com comprimento não superior a 13 cm e vida mediana não inferior a 25.000 h. Para poste de iluminação externa, resistente a umidade. Referência: ELGIN, KIAN, OSRAM ou de qualidade equivalente ou superior.</t>
  </si>
  <si>
    <t>1.4.7</t>
  </si>
  <si>
    <t>Luminária de embutir ou sobrepor para duas lâmpadas do tipo tubular de 1,2 m, corpo em chapa de aço tratada e pintura eletrostática epóxi na cor BRANCO, com refletor e aletas parabólicas em alumínio anodizado brilhante de alta pureza equipado com soquetes em policarbonato anti-vibratório de engate rápido, retangular, medidas aproximadas de 132 cm x 25 cm x 7,5 cm (comprimento, largura e altura), compatível com lâmpadas LED tubular T8. Referência: Lumibras LS 364, Lumiluz LSEY 2X32W, Itaim 3050, ou de qualidade equivalente ou superior.</t>
  </si>
  <si>
    <t>1.4.8</t>
  </si>
  <si>
    <t>Sensor frontal de presença por infravermelho para parede, articulável, tensão de 220V, cor BRANCO, com regulagem de tempo e de sensibilidade, recontagem de tempo automática a partir da última detecção, intervalo de acionamento variável entre 30 segundos e 15 minutos com no mínimo 4 opções, indicação luminosa de detecção de presença, alcance não inferior a 7 m e ângulo de alcance não inferior a 110º. Referência: EXATRON, FORCE LINE ou de qualidade equivalente ou superior.</t>
  </si>
  <si>
    <t>1.4.9</t>
  </si>
  <si>
    <t>Sensor de presença por infravermelho para teto, não articulável, tensão de 220V, cor BRANCO, com regulagem de tempo e de sensibilidade, recontagem de tempo automática a partir da última detecção, intervalo de acionamento variável entre 30 segundos e 15 minutos com no mínimo 4 opções, indicação luminosa de detecção de presença, alcance não inferior a 7 m de diâmetro e ângulo sólido não inferior a 360º. Referência: EXATRON, FORCE LINE ou de qualidade equivalente ou superior.</t>
  </si>
  <si>
    <t>1.4.10</t>
  </si>
  <si>
    <t>Refletor holofote, micro LED SMD, 200 W, temperatura de cor entre 5000 K e 6500 K, proteção IP=66, 220 V, com suporte para fixação, vida mediana não inferior a 30.000 h.</t>
  </si>
  <si>
    <t>1.4.11</t>
  </si>
  <si>
    <t>Refletor holofote, micro LED SMD, 400 W, 90 lumens/W, RGB colorido, com controle remoto, proteção IP=67, 220 V, com suporte para fixação, vida mediana não inferior a 50.000 h. Referência: ARCO ÍRIS LED ou de qualidade equivalente ou superior.</t>
  </si>
  <si>
    <t>1.4.12</t>
  </si>
  <si>
    <t>Sinalizador luminoso, topo prédio, para aeronaves, com 2 posições para lâmpadas.</t>
  </si>
  <si>
    <t>1.4.13</t>
  </si>
  <si>
    <t>Relé fotocélula, 220 V, com suporte e capa de proteção contra intempéries.</t>
  </si>
  <si>
    <t>1.4.14</t>
  </si>
  <si>
    <t>Kit com 3 luminárias spot direcionáveis LED para trilho, inclusive trilho, cor BRANCO, 7 W, temperatura de cor 2700 K, vida mediana não inferior a 15.000 h, com tampas terminais nas pontas do trilho e peça para união elétrico com trilho adjacente. Referência: Black &amp; Decker para padronização e intercambiabilidade com a solução existente no edifício.</t>
  </si>
  <si>
    <t>1.4.15</t>
  </si>
  <si>
    <t>Driver para luminárias LED, 40 W, entradas para fase, neutro e terra, 2 saídas de 31 a 45 V, fator de potência maior de 0,92, corrente de saída de 0,9 A. Referência: Philips DRV 40W09A VG ou de qualidade equivalente ou superior.</t>
  </si>
  <si>
    <t>1.5</t>
  </si>
  <si>
    <t>CABOS E CONDUTORES</t>
  </si>
  <si>
    <t>1.5.1</t>
  </si>
  <si>
    <t>Condutor elétrico de cobre de têmpera mole isolado com policloreto de vinila (fio elétrico flexível com isolamento), resistente à propagação de chamas, para tensões nominais até 450V/750V, com seção nominal de 2,5 mm², cor VERDE, densidade linear de massa não inferior a 30 kg/km, encordoamento classe 5, diâmetro nominal do condutor não inferior a 1,9 mm, resistência máxima de 8,0 ohms/km a 20 graus celcius, em rolo não inferior a 100 m, que atenda as normas ABNT NBR NM 280 e ABNT NBR NM 247-3. Referência: Nambei, Prysmian ou de qualidade equivalente ou superior.</t>
  </si>
  <si>
    <t>1.5.2</t>
  </si>
  <si>
    <t>Condutor elétrico de cobre de têmpera mole isolado com policloreto de vinila (fio elétrico flexível com isolamento), resistente à propagação de chamas, para tensões nominais até 450V/750V, com seção nominal de 2,5 mm², cor VERMELHO, densidade linear de massa não inferior a 30 kg/km, encordoamento classe 5, diâmetro nominal do condutor não inferior a 1,9 mm, resistência máxima de 8,0 ohms/km a 20 graus celcius, em rolo não inferior a 100 m, que atenda as normas ABNT NBR NM 280 e ABNT NBR NM 247-3. Referência: Nambei, Prysmian ou de qualidade equivalente ou superior.</t>
  </si>
  <si>
    <t>1.5.3</t>
  </si>
  <si>
    <t>Condutor elétrico de cobre de têmpera mole isolado com policloreto de vinila (fio elétrico flexível com isolamento), resistente à propagação de chamas, para tensões nominais até 450V/750V, com seção nominal de 2,5 mm², cor AZUL, densidade linear de massa não inferior a 30 kg/km, encordoamento classe 5, diâmetro nominal do condutor não inferior a 1,9 mm, resistência máxima de 8,0 ohms/km a 20 graus celcius, em rolo não inferior a 100 m, que atenda as normas ABNT NBR NM 280 e ABNT NBR NM 247-3. Referência: Nambei, Prysmian ou de qualidade equivalente ou superior.</t>
  </si>
  <si>
    <t>1.5.4</t>
  </si>
  <si>
    <t>Condutor elétrico de cobre de têmpera mole isolado com policloreto de vinila (fio elétrico flexível com isolamento), resistente à propagação de chamas, para tensões nominais até 450V/750V, com seção nominal de 2,5 mm², cor PRETO, densidade linear de massa não inferior a 30 kg/km, encordoamento classe 5, diâmetro nominal do condutor não inferior a 1,9 mm, resistência máxima de 8,0 ohms/km a 20 graus celcius, em rolo não inferior a 100 m, que atenda as normas ABNT NBR NM 280 e ABNT NBR NM 247-3. Referência: Nambei, Prysmian ou de qualidade equivalente ou superior.</t>
  </si>
  <si>
    <t>1.5.5</t>
  </si>
  <si>
    <t>Condutor elétrico de cobre de têmpera mole isolado com policloreto de vinila (fio elétrico flexível com isolamento), resistente à propagação de chamas, para tensões nominais até 450V/750V, com seção nominal de 2,5 mm², cor AMARELO, densidade linear de massa não inferior a 30 kg/km, encordoamento classe 5, diâmetro nominal do condutor não inferior a 1,9 mm, resistência máxima de 8,0 ohms/km a 20 graus celcius, em rolo não inferior a 100 m, que atenda as normas ABNT NBR NM 280 e ABNT NBR NM 247-3. Referência: Nambei, Prysmian ou de qualidade equivalente ou superior.</t>
  </si>
  <si>
    <t>1.5.6</t>
  </si>
  <si>
    <t>Condutor elétrico de cobre de têmpera mole isolado com policloreto de vinila (fio elétrico flexível com isolamento), resistente à propagação de chamas, para tensões nominais até 450V/750V, com seção nominal de 4,0 mm², cor VERDE, densidade linear de massa não inferior a 43 kg/km, encordoamento classe 5, diâmetro nominal do condutor não inferior a 2,4 mm, resistência máxima de 5,0 ohms/km a 20 graus celcius, em rolo não inferior a 100 m, que atenda as normas ABNT NBR NM 280 e ABNT NBR NM 247-3. Referência: Corfio ou de qualidade equivalente ou superior.</t>
  </si>
  <si>
    <t>1.5.7</t>
  </si>
  <si>
    <t>Condutor elétrico de cobre de têmpera mole isolado com policloreto de vinila (fio elétrico flexível com isolamento), resistente à propagação de chamas, para tensões nominais até 450V/750V, com seção nominal de 4,0 mm², cor VERMELHO, densidade linear de massa não inferior a 43 kg/km, encordoamento classe 5, diâmetro nominal do condutor não inferior a 2,4 mm, resistência máxima de 5,0 ohms/km a 20 graus celcius, em rolo não inferior a 100 m, que atenda as normas ABNT NBR NM 280 e ABNT NBR NM 247-3. Referência: Corfio ou de qualidade equivalente ou superior.</t>
  </si>
  <si>
    <t>1.5.8</t>
  </si>
  <si>
    <t>Condutor elétrico de cobre de têmpera mole isolado com policloreto de vinila (fio elétrico flexível com isolamento), resistente à propagação de chamas, para tensões nominais até 450V/750V, com seção nominal de 4,0 mm², cor AZUL, densidade linear de massa não inferior a 43 kg/km, encordoamento classe 5, diâmetro nominal do condutor não inferior a 2,4 mm, resistência máxima de 5,0 ohms/km a 20 graus celcius, em rolo não inferior a 100 m, que atenda as normas ABNT NBR NM 280 e ABNT NBR NM 247-3. Referência: Corfio ou de qualidade equivalente ou superior.</t>
  </si>
  <si>
    <t>1.5.9</t>
  </si>
  <si>
    <t>Condutor elétrico de cobre de têmpera mole isolado com policloreto de vinila (fio elétrico flexível com isolamento), resistente à propagação de chamas, para tensões nominais até 450V/750V, com seção nominal de 4,0 mm², cor PRETO, densidade linear de massa não inferior a 43 kg/km, encordoamento classe 5, diâmetro nominal do condutor não inferior a 2,4 mm, resistência máxima de 5,0 ohms/km a 20 graus celcius, em rolo não inferior a 100 m, que atenda as normas ABNT NBR NM 280 e ABNT NBR NM 247-3. Referência: Corfio ou de qualidade equivalente ou superior.</t>
  </si>
  <si>
    <t>1.5.10</t>
  </si>
  <si>
    <t>Condutor elétrico de cobre de têmpera mole isolado com policloreto de vinila (fio elétrico flexível com isolamento), resistente à propagação de chamas, para tensões nominais até 450V/750V, com seção nominal de 6,0 mm², cor VERDE, densidade linear de massa não inferior a 61 kg/km, encordoamento classe 5, diâmetro nominal do condutor não inferior a 2,9 mm, resistência máxima de 3,5 ohms/km a 20 graus celcius, em rolo não inferior a 100 m, que atenda as normas ABNT NBR NM 280 e ABNT NBR NM 247-3. Referência: Nambei, Prysmian ou de qualidade equivalente ou superior.</t>
  </si>
  <si>
    <t>1.5.11</t>
  </si>
  <si>
    <t>Condutor elétrico de cobre de têmpera mole isolado com policloreto de vinila (fio elétrico flexível com isolamento), resistente à propagação de chamas, para tensões nominais até 450V/750V, com seção nominal de 6,0 mm², cor VERMELHO, densidade linear de massa não inferior a 61 kg/km, encordoamento classe 5, diâmetro nominal do condutor não inferior a 2,9 mm, resistência máxima de 3,5 ohms/km a 20 graus celcius, em rolo não inferior a 100 m, que atenda as normas ABNT NBR NM 280 e ABNT NBR NM 247-3. Referência: Nambei, Prysmian ou de qualidade equivalente ou superior.</t>
  </si>
  <si>
    <t>1.5.12</t>
  </si>
  <si>
    <t>Condutor elétrico de cobre de têmpera mole isolado com policloreto de vinila (fio elétrico flexível com isolamento), resistente à propagação de chamas, para tensões nominais até 450V/750V, com seção nominal de 6,0 mm², cor AZUL, densidade linear de massa não inferior a 61 kg/km, encordoamento classe 5, diâmetro nominal do condutor não inferior a 2,9 mm, resistência máxima de 3,5 ohms/km a 20 graus celcius, em rolo não inferior a 100 m, que atenda as normas ABNT NBR NM 280 e ABNT NBR NM 247-3. Referência: Nambei, Prysmian ou de qualidade equivalente ou superior.</t>
  </si>
  <si>
    <t>1.5.13</t>
  </si>
  <si>
    <t>Condutor elétrico de cobre de têmpera mole isolado com policloreto de vinila (fio elétrico flexível com isolamento), resistente à propagação de chamas, para tensões nominais até 450V/750V, com seção nominal de 6,0 mm², cor PRETO, densidade linear de massa não inferior a 61 kg/km, encordoamento classe 5, diâmetro nominal do condutor não inferior a 2,9 mm, resistência máxima de 3,5 ohms/km a 20 graus celcius, em rolo não inferior a 100 m, que atenda as normas ABNT NBR NM 280 e ABNT NBR NM 247-3. Referência: Nambei, Prysmian ou de qualidade equivalente ou superior.</t>
  </si>
  <si>
    <t>1.5.14</t>
  </si>
  <si>
    <t>Cabo elétrico circular com quatro condutores de cobre de têmpera mole isolados com policloreto de vinila (cabo elétrico flexível tipo PP), resistente à propagação de chamas, capa externa em policloreto de vinila na cor PRETO, para tensões nominais até 450V/750V, com seção nominal de 4 x 1,5 mm², densidade linear de massa não inferior a 135 kg/km, vias nas cores PRETO, VERDE, AZUL e BRANCO, encordoamento classe 5, diâmetro nominal de cada condutor não inferior a 1,4 mm, resistência máxima (de cada condutor) de 14,0 ohms/km a 20 graus celcius, em rolo não inferior a 100 m, que atenda as normas ABNT NBR NM 280 e ABNT NBR NM 247-3. Referência: NAMBEI, PRYSMIAN ou de qualidade equivalente ou superior.</t>
  </si>
  <si>
    <t>1.5.15</t>
  </si>
  <si>
    <t>Cabo elétrico circular com três condutores de cobre de têmpera mole isolados com policloreto de vinila (cabo elétrico flexível tipo PP), resistente à propagação de chamas, capa externa em policloreto de vinila na cor PRETO, para tensões nominais até 450V/750V, com seção nominal de 3 x 2,5 mm², densidade linear de massa não inferior a 165 kg/km, vias nas cores PRETO, VERDE e AZUL, encordoamento classe 5, diâmetro nominal de cada condutor não inferior a 1,9 mm, resistência máxima (de cada condutor) de 8,0 ohms/km a 20 graus celcius, em rolo não inferior a 100 m, que atenda as normas ABNT NBR NM 280 e ABNT NBR NM 247-3. Referência: NAMBEI, PRYSMIAN ou de qualidade equivalente ou superior.</t>
  </si>
  <si>
    <t>1.5.16</t>
  </si>
  <si>
    <t>Cabo elétrico circular com três condutores de cobre de têmpera mole isolados com policloreto de vinila (cabo elétrico flexível tipo PP), resistente à propagação de chamas, capa externa em policloreto de vinila na cor PRETO, para tensões nominais até 450V/750V, com seção nominal de 3 x 4,0 mm², densidade linear de massa não inferior a 225 kg/km, vias nas cores PRETO, VERDE e AZUL, encordoamento classe 5, diâmetro nominal de cada condutor não inferior a 2,4 mm, resistência máxima (de cada condutor) de 5,0 ohms/km a 20 graus celcius, em rolo não inferior a 50 m, que atenda as normas ABNT NBR NM 280 e ABNT NBR NM 247-3. Referência: NAMBEI, PRYSMIAN ou de qualidade equivalente ou superior.</t>
  </si>
  <si>
    <t>1.6</t>
  </si>
  <si>
    <t>CONDUTOS</t>
  </si>
  <si>
    <t>1.6.1</t>
  </si>
  <si>
    <t>Eletroduto rígido de aço galvanizado, tipo leve, diâmetro nominal 3/4" x 3 metros de comprimento, com uma luva e protetor de rosca.</t>
  </si>
  <si>
    <t>1.6.2</t>
  </si>
  <si>
    <t>Eletroduto metálico flexível (tipo sealtubo), com alma de aço galvanizado e resvestimento em PVC na cor PRETO, diâmetro nominal 3/4", rolo com 50 m.</t>
  </si>
  <si>
    <t>1.6.3</t>
  </si>
  <si>
    <t>Eletroduto flexível corrugado em PVC antichama, na cor AMARELA, com diâmetro nominal de 25 mm (3/4”). Rolo com 50 m. Referência: Tigre ou de qualidade equivalente ou superior.</t>
  </si>
  <si>
    <t>1.7</t>
  </si>
  <si>
    <t>PERFILADOS E ACESSÓRIOS</t>
  </si>
  <si>
    <t>1.7.1</t>
  </si>
  <si>
    <t>Perfil em aço carbono, dimensões 38×38 mm, comprimento de 6.000 mm, acabamento galvanizado, perfurações ao longo de toda a extensão para ventilação, drenagem e fixação de acessórios.</t>
  </si>
  <si>
    <t>1.7.2</t>
  </si>
  <si>
    <t>Caixa para instalação de tomada em infraestrutura de perfilado 38×38 mm, fabricada em chapa de aço carbono galvanizada, vazia (sem tomada inclusa), compatível com tomada padrão NBR 14136, com furo redondo.</t>
  </si>
  <si>
    <t>1.7.3</t>
  </si>
  <si>
    <t>Saída lateral para eletroduto de 3/4”, fabricada em chapa de aço carbono galvanizada, compatível com perfilado 38×38 mm.</t>
  </si>
  <si>
    <t>1.7.4</t>
  </si>
  <si>
    <t>Parafuso de cabeça lentilha (arredondada com base plana) utilizado na fixação e emenda de perfilados em instalações elétricas. Rosca 1/4" × 5/8" (com trava), acabamento zincado, incluindo 1 porca e 2 arruelas.</t>
  </si>
  <si>
    <t>1.7.5</t>
  </si>
  <si>
    <t>Porca losangular com pino 1/4” para perfilado 38 mm, acabamento galvanizado.</t>
  </si>
  <si>
    <t>1.7.6</t>
  </si>
  <si>
    <t>Suporte gancho curto para perfilado 38×38 mm, fixação em laje, fabricado em chapa de aço carbono galvanizada, design em "L" ou "U" para abraçar o perfilado.</t>
  </si>
  <si>
    <t>1.7.7</t>
  </si>
  <si>
    <t>Emenda interna reta (tipo "I") para perfilado 38×38 mm, fabricada em chapa de aço carbono galvanizada, dimensões aproximadas de 38×38×200 mm, perfurada para fixação com parafuso lentilha 1/4".</t>
  </si>
  <si>
    <t>1.7.8</t>
  </si>
  <si>
    <t>Emenda interna em "T" para perfilado 38×38 mm, fabricada em chapa de aço carbono galvanizada, dimensões aproximadas de 38×38×200 mm, perfurada para fixação com parafuso lentilha 1/4".</t>
  </si>
  <si>
    <t>1.8</t>
  </si>
  <si>
    <t>DEMAIS MATERIAIS ELÉTRICOS</t>
  </si>
  <si>
    <t>1.8.1</t>
  </si>
  <si>
    <t>Chuveiro elétrico, material termoplástico, potência entre 4800w e 5.500w, 220V, possibilidade de selecionar até 3 temperaturas. Referência: Lorenzetti ou de qualidade equivalente ou superior.</t>
  </si>
  <si>
    <t>1.8.2</t>
  </si>
  <si>
    <t>Cano (braço) para chuveiro, com rosca, bitola de 1/2’’, 30 cm de comprimento, material plástico.</t>
  </si>
  <si>
    <t>1.8.3</t>
  </si>
  <si>
    <t>Programador horário, BWT40HR100A, 240 V, COEL, para padronização e intercambiabilidade com a solução existente no edifício.</t>
  </si>
  <si>
    <t>1.8.4</t>
  </si>
  <si>
    <t>Chave boia elétrica para bomba/reservatório, 250 V, 15 A. Referência: CB-2012 Margirius ou de qualidade equivalente ou superior.</t>
  </si>
  <si>
    <t>SISTEMA HIDROSSANITÁRIO</t>
  </si>
  <si>
    <t>2.1</t>
  </si>
  <si>
    <t>TUBULAÇÃO DE ÁGUA FRIA</t>
  </si>
  <si>
    <t>2.1.1</t>
  </si>
  <si>
    <t>Tubo em PVC, soldável, água fria, DN25, 3 m, Tigre ou Amanco, conforme o padrão adotado no edifício.</t>
  </si>
  <si>
    <t>2.1.2</t>
  </si>
  <si>
    <t>Luva em PVC, soldável, água fria, DN25, Tigre ou Amanco, conforme o padrão adotado no edifício.</t>
  </si>
  <si>
    <t>2.1.3</t>
  </si>
  <si>
    <t>Luva em PVC, soldável, água fria, DN25, com bucha de latão de 3/4", Tigre ou Amanco, conforme o padrão adotado no edifício.</t>
  </si>
  <si>
    <t>2.1.4</t>
  </si>
  <si>
    <t>Tê em PVC, soldável, água fria, DN25, Tigre ou Amanco, conforme o padrão adotado no edifício.</t>
  </si>
  <si>
    <t>2.1.5</t>
  </si>
  <si>
    <t>Curva 45º em PVC, soldável, água fria, DN25, Tigre ou Amanco, conforme o padrão adotado no edifício.</t>
  </si>
  <si>
    <t>2.1.6</t>
  </si>
  <si>
    <t>Curva 90º em PVC, soldável, água fria, DN25, Tigre ou Amanco, conforme o padrão adotado no edifício.</t>
  </si>
  <si>
    <t>2.1.7</t>
  </si>
  <si>
    <t>Joelho 90º em PVC, soldável, água fria, DN25, Tigre ou Amanco, conforme o padrão adotado no edifício.</t>
  </si>
  <si>
    <t>2.1.8</t>
  </si>
  <si>
    <t>Joelho 90º em PVC, soldável, água fria, DN25, com bucha de latão de 3/4", Tigre ou Amanco, conforme o padrão adotado no edifício.</t>
  </si>
  <si>
    <t>2.1.9</t>
  </si>
  <si>
    <t>Plug roscável, PVC, 1/2", água fria, Tigre ou Amanco, conforme o padrão adotado no edifício.</t>
  </si>
  <si>
    <t>2.1.10</t>
  </si>
  <si>
    <t>Niple roscável, PVC, 1/2", água fria, Tigre ou Amanco, conforme o padrão adotado no edifício.</t>
  </si>
  <si>
    <t>2.1.11</t>
  </si>
  <si>
    <t>Plug roscável, PVC, 3/4", água fria, Tigre ou Amanco, conforme o padrão adotado no edifício.</t>
  </si>
  <si>
    <t>2.1.12</t>
  </si>
  <si>
    <t>Niple roscável, PVC, 3/4", água fria, Tigre ou Amanco, conforme o padrão adotado no edifício.</t>
  </si>
  <si>
    <t>2.1.13</t>
  </si>
  <si>
    <t>Luva de correr em PVC, soldável, água fria, DN25, Tigre ou Amanco, conforme o padrão adotado no edifício.</t>
  </si>
  <si>
    <t>2.1.14</t>
  </si>
  <si>
    <t>União em PVC, soldável, água fria, DN25, Tigre ou Amanco, conforme o padrão adotado no edifício.</t>
  </si>
  <si>
    <t>2.1.15</t>
  </si>
  <si>
    <t>Adaptador curto em PVC, água fria, soldável DN25, roscável 3/4”, Tigre ou Amanco, conforme o padrão adotado no edifício.</t>
  </si>
  <si>
    <t>2.1.16</t>
  </si>
  <si>
    <t>Adesivo solvente para PVC, água fria, NBR 6136, embalagem com 175 g, Tigre ou Amanco para compatibilidade química com o padrão de tubulação adotado no edifício.</t>
  </si>
  <si>
    <t>2.1.17</t>
  </si>
  <si>
    <t>Registro de gaveta, 3/4”, rosqueável, Deca, conforme o padrão adotado no edifício.</t>
  </si>
  <si>
    <t>2.1.18</t>
  </si>
  <si>
    <t>Registro de esfera, 3/4'', rosqueável, metálico com acionamento por alavanca, 1/4 de giro.</t>
  </si>
  <si>
    <t>2.2</t>
  </si>
  <si>
    <t>TUBULAÇÃO DE ESGOTO</t>
  </si>
  <si>
    <t>2.2.1</t>
  </si>
  <si>
    <t>Tubo em PVC, esgoto, DN50, 6 metros, Tigre ou Amanco, conforme o padrão adotado no edifício.</t>
  </si>
  <si>
    <t>2.2.2</t>
  </si>
  <si>
    <t>Tubo em PVC, esgoto, DN100, 6 metros, Tigre ou Amanco, conforme o padrão adotado no edifício.</t>
  </si>
  <si>
    <t>2.2.3</t>
  </si>
  <si>
    <t>Joelho 90º em PVC, esgoto, DN50, Tigre ou Amanco, conforme o padrão adotado no edifício.</t>
  </si>
  <si>
    <t>2.2.4</t>
  </si>
  <si>
    <t>Joelho 90º em PVC, esgoto, DN100, Tigre ou Amanco, conforme o padrão adotado no edifício.</t>
  </si>
  <si>
    <t>2.2.5</t>
  </si>
  <si>
    <t>Luva em PVC, esgoto, DN50, Tigre ou Amanco, conforme o padrão adotado no edifício.</t>
  </si>
  <si>
    <t>2.2.6</t>
  </si>
  <si>
    <t>Luva em PVC, esgoto, DN100, Tigre ou Amanco, conforme o padrão adotado no edifício.</t>
  </si>
  <si>
    <t>2.2.7</t>
  </si>
  <si>
    <t>Anel de vedação, esgoto, DN50, Tigre ou Amanco, conforme o padrão adotado no edifício.</t>
  </si>
  <si>
    <t>2.2.8</t>
  </si>
  <si>
    <t>Anel de vedação, esgoto, DN100, Tigre ou Amanco, conforme o padrão adotado no edifício.</t>
  </si>
  <si>
    <t>2.2.9</t>
  </si>
  <si>
    <t>Pasta lubrificante para tubos e conexões de PVC, 400g. Referência: Tigre, Amanco ou qualidade equivalente ou superior.</t>
  </si>
  <si>
    <t>2.3</t>
  </si>
  <si>
    <t>APARELHOS HIDROSSANITÁRIOS E ACESSÓRIOS</t>
  </si>
  <si>
    <t>2.3.1</t>
  </si>
  <si>
    <t>Torneira, simples para jardim, metálica, conexão 1/2”, com bico rosqueável.</t>
  </si>
  <si>
    <t>2.3.2</t>
  </si>
  <si>
    <t>Torneira para lavatório de mesa, fabricada em metal e acabamento superficial cromado, bitola de ½”, acionamento hidromecânico por pressão manual, fechamento automático, com arejador interno, funcionamento na faixa de pressão de 0,2kgf/cm² a 4,0kgf/cm², para água quente e fria tempo de ciclo entre 4 e 10 segundos, destinado a uso público. Referência: Docol, modelo Pressmatic 17160806, para padronização e intercambiabilidade com a solução existente no edifício.</t>
  </si>
  <si>
    <t>2.3.3</t>
  </si>
  <si>
    <t>Torneira PCD para lavatório de mesa, fabricada em metal e acabamento superficial cromado, bitola de ½”, acionamento hidromecânico por pressão manual, com alavanca, fechamento automático, com arejador interno, funcionamento na faixa de pressão de 0,2kgf/cm² a 4,0kgf/cm², para água quente e fria tempo de ciclo entre 4 e 10 segundos, destinado a uso público. Referência: Docol, modelo Pressmatic Benefit 00490706, para padronização e intercambiabilidade com a solução existente no edifício.</t>
  </si>
  <si>
    <t>2.3.4</t>
  </si>
  <si>
    <t>Ducha higiênica em metal cromado, com 1,20 m de comprimento e diâmetro de 1/2", incluindo registro, gatilho na cor BRANCO. Referência: DECA,  Targa 1984.C40.ACT.CR, para padronização e intercambiabilidade com a solução existente no edifício.</t>
  </si>
  <si>
    <t>2.3.5</t>
  </si>
  <si>
    <t>Registro regulador de vazão fabricado em metal e acabamento superficial cromado, com acionamento restrito, peneira ou filtro em aço inoxidável na parte interna para retenção de detritos e aumento da vida útil do metal, bitola de ½”, funcionamento em baixa e alta pressão, entrada e saída de água tipo macho com rosca externa. Referência: Fabrimar, modelo 1450, para padronização e intercambiabilidade com a solução existente no edifício.</t>
  </si>
  <si>
    <t>2.3.6</t>
  </si>
  <si>
    <t>Arejador macho para torneira Docol Pressmatic, cromado, inclusive anel de vedação, conforme padrão existente no edifício.</t>
  </si>
  <si>
    <t>2.3.7</t>
  </si>
  <si>
    <t>Kit reparo acionamento torneira Docol Pressmatic, conforme padrão existente no edifício.</t>
  </si>
  <si>
    <t>2.3.8</t>
  </si>
  <si>
    <t>Rabicho flexível com malha de aço inox para água fria com engate 1/2” com 30 cm. Referência: Censi, Emmeti ou de qualidade equivalente ou superior.</t>
  </si>
  <si>
    <t>2.3.9</t>
  </si>
  <si>
    <t>Sifão flexível, extensível, universal.</t>
  </si>
  <si>
    <t>2.3.10</t>
  </si>
  <si>
    <t>Grelha para ralo em inox com caixilho e com fecho, 15 cm, quadrado.</t>
  </si>
  <si>
    <t>2.3.11</t>
  </si>
  <si>
    <t>Vaso sanitário convencional, consumo de água de 6.0 Lpf (1.6 gpf), com 44,5 cm de altura, abertura oval medindo 36,2 cm de largura e 53,9 cm de comprimento, com dois pontos para fixação de tampa. Referência: DECA, Vogue Plus Confort, para padronização e intercambiabilidade com a solução existente no edifício.</t>
  </si>
  <si>
    <t>2.3.12</t>
  </si>
  <si>
    <t>Kit conversor PCD, Hydra Max para Hydra Eco Conforto, fabricado em metal e acabamento superficial cromado, contendo canopla com acionamento por alavanca, base, acionador, registro e conjunto do êmbolo, bitola de 1.1/2”. Referência: Deca 4916.C112.CONF, para padronização e intercambiabilidade com a solução existente no edifício.</t>
  </si>
  <si>
    <t>2.3.13</t>
  </si>
  <si>
    <t>Kit conversor Hydra Max para Hydra Duo, fabricado em metal e acabamento superficial cromado, contendo canopla com dois botões, base, acionador, registro e conjunto do êmbolo, com tecnologia de duplo acionamento, bitola de 1.1/2”. Referência: Deca 4916.C112.DUO, para padronização e intercambiabilidade com a solução existente no edifício.</t>
  </si>
  <si>
    <t>2.3.14</t>
  </si>
  <si>
    <t>Assento plástico para vaso sanitário, com tampa, estrutura oval, medidas aproximadas de 355 cm de largura e 445 cm de comprimento, contendo ganchos para fixação. Referência: DECA, Vogue Plus,  AP.50.17, conforme padrão existente no edifício.</t>
  </si>
  <si>
    <t>2.3.15</t>
  </si>
  <si>
    <t>Parafuso tamanho S-10, para fixação de vaso sanitário, kit completo, com bucha, arruela e acabamento cromado, par.</t>
  </si>
  <si>
    <t>par</t>
  </si>
  <si>
    <t>2.3.16</t>
  </si>
  <si>
    <t>Tubo de ligação flexível para vaso sanitário, com acabamento cromado e encaixe, largura de 25 cm e bitola de 1.1/2”.</t>
  </si>
  <si>
    <t>2.3.17</t>
  </si>
  <si>
    <t>Anel de vedação com guia para saída de vaso sanitário. Referência: Tigre, Deca ou de qualidade equivalente ou superior.</t>
  </si>
  <si>
    <t>2.3.18</t>
  </si>
  <si>
    <t>Válvula de descarga para mictório, com fechamento automático, acabamento cromado, entrada horizontal. Referência: DECA, Decamatic Eco 2572.C, para padronização e intercambiabilidade com a solução existente no edifício.</t>
  </si>
  <si>
    <t>2.3.19</t>
  </si>
  <si>
    <t>Subconjunto para reparo de válvula de descarga Hydra Max cromada. Referência: DECA 468.325, para padronização e intercambiabilidade com a solução existente no edifício.</t>
  </si>
  <si>
    <t>2.3.20</t>
  </si>
  <si>
    <t>Soda cáustica desincrustante, recipiente de 1kg.</t>
  </si>
  <si>
    <t>2.3.21</t>
  </si>
  <si>
    <t>Sifão para mictório, cromado, regulável.</t>
  </si>
  <si>
    <t>SISTEMA DE CLIMATIZAÇÃO</t>
  </si>
  <si>
    <t>3.1</t>
  </si>
  <si>
    <t>TUBULAÇÃO</t>
  </si>
  <si>
    <t>3.1.1</t>
  </si>
  <si>
    <t>Tubo de cobre flexível para refrigeração 5/8". Panqueca 15 metros.</t>
  </si>
  <si>
    <t>3.1.2</t>
  </si>
  <si>
    <t>Tubo de cobre flexível para refrigeração 3/8". Panqueca 15 metros.</t>
  </si>
  <si>
    <t>3.1.3</t>
  </si>
  <si>
    <t>Tubo de cobre flexível para refrigeração 1/4". Panqueca 15 metros.</t>
  </si>
  <si>
    <t>3.1.4</t>
  </si>
  <si>
    <t>Tubo de cobre flexível para refrigeração 1/2". Panqueca 15 metros.</t>
  </si>
  <si>
    <t>3.1.5</t>
  </si>
  <si>
    <t>Isolamento térmico flexível, em material esponjoso, blindado, bitola 5/8", com 2 m de comprimento.</t>
  </si>
  <si>
    <t>3.1.6</t>
  </si>
  <si>
    <t>Isolamento térmico flexível, em material esponjoso, blindado, bitola 3/8", com 2 m de comprimento.</t>
  </si>
  <si>
    <t>3.1.7</t>
  </si>
  <si>
    <t>Isolamento térmico flexível, em material esponjoso, blindado, bitola 1/4", com 2 m de comprimento.</t>
  </si>
  <si>
    <t>3.1.8</t>
  </si>
  <si>
    <t>Isolamento térmico flexível, em material esponjoso, blindado, bitola 1/2", com 2 m de comprimento.</t>
  </si>
  <si>
    <t>3.1.9</t>
  </si>
  <si>
    <t>Isolamento térmico elastomérico, 3/8 polegadas, parede de 19 mm, barra 2 m, referência: Armaflex AF4, conforme o padrão adotado no edifício.</t>
  </si>
  <si>
    <t>3.1.10</t>
  </si>
  <si>
    <t>Isolamento térmico elastomérico, 1/2 polegadas, parede de 19 mm, barra 2 m, referência: Armaflex AF4, conforme o padrão adotado no edifício.</t>
  </si>
  <si>
    <t>3.1.11</t>
  </si>
  <si>
    <t>Isolamento térmico elastomérico, 5/8 polegadas, parede de 19 mm, barra 2 m, referência: Armaflex AF4, conforme o padrão adotado no edifício.</t>
  </si>
  <si>
    <t>3.1.12</t>
  </si>
  <si>
    <t>Isolamento térmico elastomérico, 3/4 polegadas, parede de 19 mm, barra 2 m, referência: Armaflex AF4, conforme o padrão adotado no edifício.</t>
  </si>
  <si>
    <t>3.1.13</t>
  </si>
  <si>
    <t>Isolamento térmico elastomérico, 7/8 polegadas, parede de 32 mm, barra 2 m, referência: Armaflex AF6, conforme o padrão adotado no edifício.</t>
  </si>
  <si>
    <t>3.1.14</t>
  </si>
  <si>
    <t>Isolamento térmico elastomérico, 1-1/8 polegadas, parede de 33,5 mm, barra 2 m, referência: Armaflex AF6, conforme o padrão adotado no edifício.</t>
  </si>
  <si>
    <t>3.1.15</t>
  </si>
  <si>
    <t>Isolamento térmico elastomérico, 1-3/8 polegadas, parede de 35 mm, barra 2 m, referência: Armaflex AF6, conforme o padrão adotado no edifício.</t>
  </si>
  <si>
    <t>3.1.16</t>
  </si>
  <si>
    <t>Isolamento térmico elastomérico, 1-5/8 polegadas, parede de 36,5 mm, barra 2 m, referência: Armaflex AF6, conforme o padrão adotado no edifício.</t>
  </si>
  <si>
    <t>3.1.17</t>
  </si>
  <si>
    <t>Adesivo para isolamento elastomérico, lata 0,9 litros, referência: Armaflex 520S, conforme o padrão adotado no edifício.</t>
  </si>
  <si>
    <t>3.1.18</t>
  </si>
  <si>
    <t>Fita isolante autoadesiva, referência: Armaflex AF 50 x 3 mm, 15 m, conforme o padrão adotado no edifício.</t>
  </si>
  <si>
    <t>3.1.19</t>
  </si>
  <si>
    <t>Fita PVC branca para tubulação de ar condicionado, 0,10 x 10 m.</t>
  </si>
  <si>
    <t>3.2</t>
  </si>
  <si>
    <t>EXAUSTÃO E DRENAGEM</t>
  </si>
  <si>
    <t>3.2.1</t>
  </si>
  <si>
    <t>Exaustor para banheiro 125 mm, SILENCIOSO, 220 V, inclusive grelha de exaustão, referência: Sicflux Mega kit 16, conforme o padrão adotado no edifício.</t>
  </si>
  <si>
    <t>3.2.2</t>
  </si>
  <si>
    <t>Duto flexível aluminizado 125 mm x 5 metros.</t>
  </si>
  <si>
    <t>3.2.3</t>
  </si>
  <si>
    <t>Mangueira para dreno, transparente, flexível, 1/4” x 1,5 mm.</t>
  </si>
  <si>
    <t>m</t>
  </si>
  <si>
    <t>3.2.4</t>
  </si>
  <si>
    <t>Bomba de remoção de condensação para ar condicionado (bomba de dreno), 220V, 50/60Hz, com taxa de vazão de 24L/h, para máquinas até 30.000 Btu/h, reservatório sem boia, cabo de interligação destacável.</t>
  </si>
  <si>
    <t>3.3</t>
  </si>
  <si>
    <t>GASES</t>
  </si>
  <si>
    <t>3.3.1</t>
  </si>
  <si>
    <t>Recarga de oxigênio gasoso (O₂) para solda oxiacetilênica e oxicorte, volume de 1 m³.</t>
  </si>
  <si>
    <t>3.3.2</t>
  </si>
  <si>
    <t>Recarga de acetileno dissolvido (C₂H₂) para solda oxiacetilênica e oxicorte, massa líquida de 1 kg.</t>
  </si>
  <si>
    <t>3.3.3</t>
  </si>
  <si>
    <t>Recarga de gás inerte para teste de estanqueidade de tubulação de cobre, volume 10 m³.</t>
  </si>
  <si>
    <t>3.3.4</t>
  </si>
  <si>
    <t>Gás refrigerante R410A, cilindro de 11,3 kg (peso líquido), composição nominal R-32/R-125 (50%/50%), grau de pureza mínimo de 99,5%, conforme norma AHRI 700, com FISPQ (Ficha de Informações de Segurança do Produto Químico) conforme NBR 14725, classificação de segurança A1/A1 pela ASHRAE 34, produto original de fabricante idôneo, vedação com válvula de segurança e lacre de inviolabilidade.</t>
  </si>
  <si>
    <t>3.3.5</t>
  </si>
  <si>
    <t>Gás refrigerante R32, fluido HFC puro monocomponente, cilindro de 3 kg (peso líquido), grau de pureza mínimo de 99,5% conforme norma AHRI 700 e ISO 817, com FISPQ conforme NBR 14725, classificação de segurança A2L pela ASHRAE 34/ISO 817, produto original de fabricante idôneo, cilindro com válvula de segurança, lacre de inviolabilidade.</t>
  </si>
  <si>
    <t>SISTEMA DE REDE DE DADOS</t>
  </si>
  <si>
    <t>4.1</t>
  </si>
  <si>
    <t>CABOS E CONECTORES</t>
  </si>
  <si>
    <t>4.1.1</t>
  </si>
  <si>
    <t>Cabo UTP Cat. 6 para patch cord, com 4 pares trançados 23 AWG, revestimento externo cor AZUL, rolo de 305m na caixa, Nexans, CM (antichama), para padronização com a solução existente no edifício.</t>
  </si>
  <si>
    <t>4.1.2</t>
  </si>
  <si>
    <t>Cabo UTP Cat. 6 para infraestrutura, com 4 pares trançados 23 AWG, revestimento externo cor AZUL, rolo de 305m na caixa, Nexans, CM (antichama), para padronização com a solução existente no edifício.</t>
  </si>
  <si>
    <t>4.1.3</t>
  </si>
  <si>
    <t>Conector macho RJ45 Cat. 6, Nexans, para compatibilidade com a rede estruturada certificada.</t>
  </si>
  <si>
    <t>4.1.4</t>
  </si>
  <si>
    <t>Conector fêmea RJ45 Cat. 6, Nexans, para compatibilidade com a rede estruturada certificada.</t>
  </si>
  <si>
    <t>4.1.5</t>
  </si>
  <si>
    <t>Módulo, cor BRANCO, com conector fêmea RJ45 Cat. 5E T568a/b, Legrand, Pial Plus, para padronização e intercambiabilidade com a solução existente no edifício.</t>
  </si>
  <si>
    <t>4.2</t>
  </si>
  <si>
    <t>FIXAÇÃO E ORGANIZAÇÃO</t>
  </si>
  <si>
    <t>4.2.1</t>
  </si>
  <si>
    <t>Abraçadeiras em nylon, tamanho 150 mm x 2,5 mm, pacote com 100 unidades.</t>
  </si>
  <si>
    <t>4.2.2</t>
  </si>
  <si>
    <t>Abraçadeiras em nylon, tamanho 280 mm x 4,8 mm, pacote com 100 unidades.</t>
  </si>
  <si>
    <t>4.2.3</t>
  </si>
  <si>
    <t>Abraçadeiras em nylon, tamanho 280 mm x 3,6 mm, pacote com 100 unidades.</t>
  </si>
  <si>
    <t>4.2.4</t>
  </si>
  <si>
    <t>Fita organizadora de cabos velcro, dupla face, preto, rolo 20 mm x 3 m.</t>
  </si>
  <si>
    <t>SISTEMA DE INFRAESTRUTURA CIVIL E ARQUITETÔNICA</t>
  </si>
  <si>
    <t>5.1</t>
  </si>
  <si>
    <t>VEDAÇÕES E IMPERMEABILIZAÇÃO</t>
  </si>
  <si>
    <t>5.1.1</t>
  </si>
  <si>
    <t>Manta asfáltica aluminizada, autoadesiva, em fita, rolo com no mínimo 20 cm de largura e 10 m de comprimento.</t>
  </si>
  <si>
    <t>5.1.2</t>
  </si>
  <si>
    <t>Primer para aderência e fixação de manta asfáltica, base d"água, galão com 3,6 l.</t>
  </si>
  <si>
    <t>5.1.3</t>
  </si>
  <si>
    <t>Adesivo selante, a base de polímero híbrido, cartucho com 400g, para aplicação com pistola, cor BRANCO. Referência: Tekbond, Tytan ou de qualidade equivalente ou superior.</t>
  </si>
  <si>
    <t>5.1.4</t>
  </si>
  <si>
    <t>Adesivo selante, a base de polímero híbrido, cartucho com 400g, para aplicação com pistola, cor CINZA. Referência: Tekbond, Tytan ou de qualidade equivalente ou superior.</t>
  </si>
  <si>
    <t>5.1.5</t>
  </si>
  <si>
    <t>Adesivo de silicone acético transparente de uso geral, cartucho com 280g, para aplicação com pistola.</t>
  </si>
  <si>
    <t>5.1.6</t>
  </si>
  <si>
    <t>Espuma expansiva para uso geral, frasco com 500 ml. Referência: Tekbond ou de qualidade equivalente ou superior.</t>
  </si>
  <si>
    <t>5.1.7</t>
  </si>
  <si>
    <t>Silicone líquido lubrificante, incolor, inodoro, isento de solventes derivados de petróleo, não inflamável, não agressivo a borrachas, elastômeros, plásticos e metais, sem CFC, embalagem com bico aplicador de 300 mL.</t>
  </si>
  <si>
    <t>5.2</t>
  </si>
  <si>
    <t>ACESSIBILIDADE</t>
  </si>
  <si>
    <t>5.2.1</t>
  </si>
  <si>
    <t>Piso tátil de alerta em borracha, antiderrapante, com relevos tronco cônicos, em placas de 250 mm x 250 mm, com espessura tátil de 3 mm, espessura total de 5 mm, na cor CINZA ESCURO escuro, superfície brilhosa, NBR 9050. Referência de piso: Piso Tátil DAUD ou equivalente técnico aprovado (mesma função e desempenho técnico, e cor conforme padrão utilizado).</t>
  </si>
  <si>
    <t>5.2.2</t>
  </si>
  <si>
    <t>Piso tátil direcional em borracha, antiderrapante, constituído por barras compostas em um único sentido na superfície plana, em placa de 250 mm x 250 mm, com espessura tátil de 3 mm, espessura total de 5 mm, na cor CINZA ESCURO, superfície brilhosa, NBR 9050. Referência de piso: Piso Tátil DAUD ou equivalente técnico aprovado (mesma função e desempenho técnico, e cor conforme padrão utilizado).</t>
  </si>
  <si>
    <t>5.2.3</t>
  </si>
  <si>
    <t>Fita adesiva antiderrapante luminescente (fosforescente) tipo neon, rolo de no mínimo 48mm x 30m. Referência: 3M, Tekbond ou de qualidade equivalente ou superior.</t>
  </si>
  <si>
    <t>5.2.4</t>
  </si>
  <si>
    <t>Fita adesiva antiderrapante, cor PRETO, rolo 50mm x 20m. Referência: 3M, Tekbond ou de qualidade equivalente ou superior.</t>
  </si>
  <si>
    <t>5.2.5</t>
  </si>
  <si>
    <t>Fita adesiva antiderrapante, cor TRANSPARENTE, rolo 50mm x 20m. Referência: 3M, Tekbond ou de qualidade equivalente ou superior.</t>
  </si>
  <si>
    <t>5.2.6</t>
  </si>
  <si>
    <t>Piso tátil de alerta em concreto, com relevos tronco cônicos, em placas de 250 mm x 250 mm, com espessura tátil de 3 mm, espessura de 2 cm, na cor AMARELA, NBR 9050, conforme padrão utilizado no edifício.</t>
  </si>
  <si>
    <t>5.2.7</t>
  </si>
  <si>
    <t>Piso tátil direcional em concreto, com relevos tronco cônicos, em placas de 250 mm x 250 mm, com espessura tátil de 3 mm, espessura de 2 cm, na cor AMARELA, NBR 9050, conforme padrão utilizado no edifício.</t>
  </si>
  <si>
    <t>5.2.8</t>
  </si>
  <si>
    <t>Alarme de emergência audiovisual para banheiro PCD, 220 V, inclusive botoeira, referência: Sol Sustentável, modelo: PNE-UC01-02, para padronização e intercambiabilidade com a solução existente no edifício.</t>
  </si>
  <si>
    <t>5.2.9</t>
  </si>
  <si>
    <t>Botoeira de emergência para sobrepor, caixa em policarbonato de alta resistência, cor amarela, com botão atuador tipo cogumelo, cor vermelha, diâmetro 40 mm, acionamento por pressão com trava e destravamento giratório (1/4 de volta), 1 contato normalmente fechado (1NF), 10A, tensão até 380V~, grau de proteção IP65, plaqueta de identificação com inscrição "EMERGÊNCIA", atendendo à norma IEC 60947-5-1 e aos requisitos da NR-12. Referência: Metaltex, modelo CP1-E ou de qualidade equivalente ou superior.</t>
  </si>
  <si>
    <t>5.3</t>
  </si>
  <si>
    <t>PINTURAS, REPAROS, DEMARCAÇÕES E AFINS</t>
  </si>
  <si>
    <t>5.3.1</t>
  </si>
  <si>
    <t>Adesivo (cola) de contato tradicional, lata com 3,3L/2,8kg, SEM TOLUOL.</t>
  </si>
  <si>
    <t>5.3.2</t>
  </si>
  <si>
    <t>Fita plástica em PVC, revestida com borracha adesiva para demarcação e sinalização de superfíces, com poder de aderência em pisos cerâmicos, de madeira, granito e cimentados secos, na cor VERMELHO, rolo de no mínimo 48mm x 30m. Referência: Vonder, Tekbond, 3M ou de qualidade equivalente ou superior.</t>
  </si>
  <si>
    <t>5.3.3</t>
  </si>
  <si>
    <t>Fita plástica em PVC revestida com borracha adesiva para demarcação e sinalização de superfíces, com poder de aderência em pisos cerâmicos, de madeira, granito e cimentados secos, na cor AMARELA, rolo de no mínimo 48mm x 30m. Referência: Vonder, Tekbond, 3M ou de qualidade equivalente ou superior.</t>
  </si>
  <si>
    <t>5.3.4</t>
  </si>
  <si>
    <t>Massa para madeira tipo Viapol F12, bisnaga (cor conforme necessidade da aplicação).</t>
  </si>
  <si>
    <t>5.3.5</t>
  </si>
  <si>
    <t>Removedor tintas pastoso, para remoção de poliuretânico, poliéster, duco, sintético etc., lata com 900 ml ou 1 kg. Referência: Maxi Rubber,  Montana ou de qualidade equivalente ou superior.</t>
  </si>
  <si>
    <t>5.3.6</t>
  </si>
  <si>
    <t>Tinta acrílica, cor BRANCO NEVE, fosco, armazenada em lata metálica de 18 litros. Alto rendimento (mínimo 350m² por lata).</t>
  </si>
  <si>
    <t>5.3.7</t>
  </si>
  <si>
    <t>Tinta acrílica premium, cor BRANCO GELO, semibrilho, armazenada em lata metálica de 18 litros.</t>
  </si>
  <si>
    <t>5.3.8</t>
  </si>
  <si>
    <t>Esmalte sintético, cor PRETO, fosco, ultra resistência, 3,6 litros. Referência: Coralit ou de qualidade equivalente ou superior.</t>
  </si>
  <si>
    <t>5.3.9</t>
  </si>
  <si>
    <t>Esmalte sintético, cor VERMELHO, brilhante, ultra resistência, 3,6 litros. Referência: Coralit ou de qualidade equivalente ou superior.</t>
  </si>
  <si>
    <t>5.3.10</t>
  </si>
  <si>
    <t>Esmalte sintético, cor VERDE FOLHA, brilhante, ultra resistência, 3,6 litros. Referência: Coralit ou de qualidade equivalente ou superior.</t>
  </si>
  <si>
    <t>5.3.11</t>
  </si>
  <si>
    <t>Esmalte sintético, cor AMARELO, brilhante, ultra resistência, 3,6 litros. Referência: Coralit ou de qualidade equivalente ou superior.</t>
  </si>
  <si>
    <t>5.3.12</t>
  </si>
  <si>
    <t>Tinta acrílica premium, cor CINZA, fosca, exterior, armazenada em lata metálica de 18 litros. Referência: Suvinil Pisos ou de qualidade equivalente ou superior.</t>
  </si>
  <si>
    <t>5.3.13</t>
  </si>
  <si>
    <t>Tinta acrílica premium, cor VERDE, fosca, exterior, armazenada em lata metálica de 18 litros. Referência: Suvinil Pisos ou de qualidade equivalente ou superior.</t>
  </si>
  <si>
    <t>5.3.14</t>
  </si>
  <si>
    <t>Tinta em spray para metal, 400 ml, acabamento fosco, cor PRETO.</t>
  </si>
  <si>
    <t>5.3.15</t>
  </si>
  <si>
    <t>Tinta em spray para metal, 400 ml, acabamento brilhante, cor BRANCO.</t>
  </si>
  <si>
    <t>5.3.16</t>
  </si>
  <si>
    <t>Massa corrida PVA, lata com 18L.</t>
  </si>
  <si>
    <t>5.3.17</t>
  </si>
  <si>
    <t>Massa corrida ACRÍLICA, lata com 18L.</t>
  </si>
  <si>
    <t>5.3.18</t>
  </si>
  <si>
    <t>Massa para tratamento de juntas em drywall, galão de 6 kg.</t>
  </si>
  <si>
    <t>5.4</t>
  </si>
  <si>
    <t>5.4.1</t>
  </si>
  <si>
    <t>Chumbador metálico, tipo parabolt CBA, composto por parafuso, arruela, jaqueta e cone, de 1/4" x 2", com cabeça sextavada. Referência: âncora.</t>
  </si>
  <si>
    <t>5.4.2</t>
  </si>
  <si>
    <t>Chumbador metálico, tipo parabolt CBA, composto por parafuso, arruela, jaqueta e cone, de 3/8" x 2.1/2", com cabeça sextavada. Referência: âncora.</t>
  </si>
  <si>
    <t>5.4.3</t>
  </si>
  <si>
    <t>Barra roscada para chumbador de 1/4".</t>
  </si>
  <si>
    <t>5.4.4</t>
  </si>
  <si>
    <t>Barra roscada para chumbador de 3/8".</t>
  </si>
  <si>
    <t>5.4.5</t>
  </si>
  <si>
    <t>Abraçadeira em aço carbono, tipo rosca sem fim, medindo: 14 mm de largura, diâmetro de 1/2" a 3/4".</t>
  </si>
  <si>
    <t>5.4.6</t>
  </si>
  <si>
    <t>Abraçadeira galvanizada, tipo copo, para fixação de eletrodutos de 3/4".</t>
  </si>
  <si>
    <t>5.4.7</t>
  </si>
  <si>
    <t>Abraçadeira galvanizada, tipo D, com cunha para fixação de eletrodutos de 3/4".</t>
  </si>
  <si>
    <t>5.4.8</t>
  </si>
  <si>
    <t>Abraçadeira galvanizada, tipo U, para fixação de eletrodutos de 3/4".</t>
  </si>
  <si>
    <t>5.5</t>
  </si>
  <si>
    <t>FERRAGENS</t>
  </si>
  <si>
    <t>5.5.1</t>
  </si>
  <si>
    <t>Mola tipo aérea para portas de madeira, corpo em alumínio e válvulas para controle de fechamento, permitindo o amortecimento, para instalação em portas de até 90 cm de largura e de no mínimo 45 kg.</t>
  </si>
  <si>
    <t>5.5.2</t>
  </si>
  <si>
    <t>Fixador de porta de pressão para piso, em aço carbono, niquelado. Referência: Vonder ou de qualidade equivalente ou superior.</t>
  </si>
  <si>
    <t>5.5.3</t>
  </si>
  <si>
    <t>Fechadura das portas que inclui maçaneta do tipo alavanca, roseta, espelhos, máquina e cilindro acabamento cromado acetinado. Referência: La Fonte 610 para padronização e intercambiabilidade com a solução existente no edifício.</t>
  </si>
  <si>
    <t>5.5.4</t>
  </si>
  <si>
    <t>Fechadura para portas em alumínio que inclui maçaneta do tipo alavanca, roseta, espelhos, máquina e cilindro acabamento preto acetinado, Papaiz Udinese 323, conforme padrão utilizado no edifício.</t>
  </si>
  <si>
    <t>5.6</t>
  </si>
  <si>
    <t>PISOS, FORROS E ACESSÓRIOS</t>
  </si>
  <si>
    <t>5.6.1</t>
  </si>
  <si>
    <t>Alçapão para forro em gesso acartonado (drywall), 40 x 40 cm, composto por uma estrutura (quadro) confeccionada em metal com pintura eletrostática na cor branca, e por tampa em placa de gesso acartonado com 12 mm de espessura fixada na parte móvel da estrutura, que pode receber qualquer tipo de acabamento; deve possuir trava de segurança contra queda e sistema de clique para abertura e fechamento.</t>
  </si>
  <si>
    <t>5.6.2</t>
  </si>
  <si>
    <t>Gesso acartonado, placa medindo 1,20 m x 2,40 m, espessura mínima de 12 mm.</t>
  </si>
  <si>
    <t>5.6.3</t>
  </si>
  <si>
    <t>Perfil canaleta F530 para forro drywall, seção transversal em "C", dimensões 46 × 18 mm, espessura mínima de chapa 0,50 mm, comprimento de 3.000 mm, aço ZAR 230 conformado a frio, revestimento galvanizado Z275 (275 g/m²) conforme, superfície 100% recartilhada em toda a extensão.</t>
  </si>
  <si>
    <t>5.6.4</t>
  </si>
  <si>
    <t>Piso flutuante, em HDF, revestido com filme decorativo, sistema de encaixe em click, modelo Unique Ferrara, medidas aproximadas de 8 x 291 x 1340 mm. Referência: Durafloor, modelo Unique Ferrara, para padronização da solução existente no edifício.</t>
  </si>
  <si>
    <t>m2</t>
  </si>
  <si>
    <t>5.6.5</t>
  </si>
  <si>
    <t>Perfil “T” para utilização em passagens de ambientes de mesmo nível, modelo Unique Ferrara, peça com 2,10 m x 10 mm x 45 mm. Referência: Durafloor, modelo Unique Ferrara, para padronização da solução existente no edifício.</t>
  </si>
  <si>
    <t>5.6.6</t>
  </si>
  <si>
    <t>Perfil redutor para utilização em passagens de níveis diferentes, compatível com piso flutuante do modelo Unique Ferrara, peça com 2,10 m x 50 mm x 15 mm de comprimento. Referência: Durafloor, modelo Unique Ferrara, para padronização da solução existente no edifício.</t>
  </si>
  <si>
    <t>5.6.7</t>
  </si>
  <si>
    <t>Rodapé 60 mm, em HDF, revestido com filme decorativo, modelo Unique Ferrara, peça com 2,10 m x 18 mm x 8 cm de comprimento. Referência: Durafloor, modelo Unique Ferrara, para padronização da solução existente no edifício.</t>
  </si>
  <si>
    <t>5.6.8</t>
  </si>
  <si>
    <t>Manta para piso laminado, lisa branca.</t>
  </si>
  <si>
    <t>5.6.9</t>
  </si>
  <si>
    <t>Carpete Beaulieu, linha modular Astral, em placa de 6 mm x 50 x 50 cm, com 100% de fibras de nylon, textura buclê, cor cinza (409 – Perseus), auto extinguível, com proteção antimicrobiana, antialérgica e antimanchas. Conforme padrão da ESMPU.</t>
  </si>
  <si>
    <t>5.6.10</t>
  </si>
  <si>
    <t>Adesivo de tack permanente para carpete em placa, dispersão aquosa monocomponente, isento de solventes e não inflamável, base de água (atóxico), alto desempenho para colagem de carpete em placa com base betuminosa, tempo de secagem de aproximadamente 40 minutos, rendimento de 0,150 kg/m² em piso cimentício (24 m²/balde) ou 0,100 kg/m² em piso elevado metálico ou plástico (36 m²/balde), embalagem de 3,6 kg. Referência: SikaBond - 175 EcoFloor P1, ou de qualidade equivalente ou superior.</t>
  </si>
  <si>
    <t>5.7</t>
  </si>
  <si>
    <t>CERCA E GRADIL</t>
  </si>
  <si>
    <t>5.7.1</t>
  </si>
  <si>
    <t>Painel para gradil, Belgo Nylofor, cor BRANCO, malha 50 x 200 mm, fio 5mm, largura 2,5 m, altura 2,03 m, conforme padrão utilizado no edifício.</t>
  </si>
  <si>
    <t>5.7.2</t>
  </si>
  <si>
    <t>Montante (poste chumbado) para gradil, Belgo Nylofor, cor BRANCO, 40 mm x 60 mm x 3,20 m, conforme padrão utilizado no edifício.</t>
  </si>
  <si>
    <t>5.7.3</t>
  </si>
  <si>
    <t>Fixadores para gradil, Belgo Nylofor, cor BRANCO, em poliamida, 40 x 60 mm, inclusive parafuso e tampa, conforme padrão utilizado no edifício.</t>
  </si>
  <si>
    <t>5.7.4</t>
  </si>
  <si>
    <t>Tampa para montantes de gradil, Belgo Nylofor, cor BRANCO, em poliamida, 40 x 60 mm, conforme padrão utilizado no edifício.</t>
  </si>
  <si>
    <t>EQUIPAMENTOS E ACESSÓRIOS</t>
  </si>
  <si>
    <t>6.1</t>
  </si>
  <si>
    <t>SISTEMA DE PROTEÇÃO CONTRA INCÊNDIO</t>
  </si>
  <si>
    <t>6.1.1</t>
  </si>
  <si>
    <t>Barra antipânico para saídas de emergência, para instalação em porta corta fogo de 900 mm, inclusive maçaneta sem chave, cor PRETO, modelo DKS BAP PUSH, conforme padrão utilizado no edifício.</t>
  </si>
  <si>
    <t>6.1.2</t>
  </si>
  <si>
    <t>Dobradiça para porta corta fogo, com mola regulável, 4 polegadas, aço galvanizado, conforme ABNT NBR 11742.</t>
  </si>
  <si>
    <t>6.1.3</t>
  </si>
  <si>
    <t>Bateria estacionária, chumbo-ácido, selada (VRLA), com manta de vidro absorvente (AGM), 12V, 55Ah, dimensões aproximadas: 230 x 138 x 216 mm, Terminais M6, com no mínimo 2 anos de garantia.</t>
  </si>
  <si>
    <t>6.1.4</t>
  </si>
  <si>
    <t>Detector de fumaça endereçável, fabricante NOTIFIER, modelo FSP-951, conforme padrão utilizado no edifício.</t>
  </si>
  <si>
    <t>6.1.5</t>
  </si>
  <si>
    <t>Detector térmico endereçável, fabricante NOTIFIER, modelo FST-951, conforme padrão utilizado no edifício.</t>
  </si>
  <si>
    <t>6.1.6</t>
  </si>
  <si>
    <t>Base para detector de fumaça endereçável, modelo B501, cor BRANCO, compatível com detectores das séries NOTIFIER 951, montagem em teto, conexões para laço endereçável (entrada e saída), tensão de operação compatível com o painel endereçável do sistema (tipicamente 15–32 VDC), material termoplástico de engenharia, conforme padrão utilizado no edifício.</t>
  </si>
  <si>
    <t>6.2</t>
  </si>
  <si>
    <t>BEBEDOUROS, CAFETEIRAS E MÁQUINA DE GELO</t>
  </si>
  <si>
    <t>6.2.1</t>
  </si>
  <si>
    <t>Elemento filtrante de encaixe, para máquina de gelo, carvão ativado compactado em bloco, com prata coloidal, altura 10" (254 mm), diâmetro externo 2½" (63 mm), grau de filtração Classe III, redução de cloro livre Classe I, com controle microbiológico (bacteriostático), vida útil nominal de 5.000 litros ou 6 meses.</t>
  </si>
  <si>
    <t>6.2.2</t>
  </si>
  <si>
    <t>Torneira para bebedouro, com alavanca azul.</t>
  </si>
  <si>
    <t>6.2.3</t>
  </si>
  <si>
    <t>Torneira para bebedouro, com alavanca branca.</t>
  </si>
  <si>
    <t>6.2.4</t>
  </si>
  <si>
    <t>Torneira em aço inoxidável, para máquina de café industrial Concercaf, com visor e elemento de vedação.</t>
  </si>
  <si>
    <t>6.3</t>
  </si>
  <si>
    <t>GRUPO MOTOR-GERADOR</t>
  </si>
  <si>
    <t>6.3.1</t>
  </si>
  <si>
    <t>Óleo lubrificante para motor Scania DC16, E7, SAE 15W40, ACEA E7 API CI-4 (Código Varella 45-2003149), 20 litros, conforme recomendação do fabricante.</t>
  </si>
  <si>
    <t>6.3.2</t>
  </si>
  <si>
    <t>Filtro de óleo lubrificante, para motor Scania DC16, nome comercial: “jogo de reparo” (Código Varella 01-2057893), incluindo anel de vedação, conforme recomendação do fabricante.</t>
  </si>
  <si>
    <t>6.3.3</t>
  </si>
  <si>
    <t>Kit filtro combustível / separador, para motor Scania DC16, nome comercial: “kit de filtros” (Código Varella 01-2003505), incluindo anel de vedação, conforme recomendação do fabricante.</t>
  </si>
  <si>
    <t>6.3.4</t>
  </si>
  <si>
    <t>Aditivo glicol anticongelante, concentrado, para motor Scania DC16, (Código Varella 01-2292012), 10 litros, conforme recomendação do fabricante.</t>
  </si>
  <si>
    <t>6.3.5</t>
  </si>
  <si>
    <t>Filtro de ar (elemento), para motor Scania DC16, (Código Varella 01-1931042), conforme recomendação do fabricante.</t>
  </si>
  <si>
    <t>6.3.6</t>
  </si>
  <si>
    <t>Aditivo biocida para óleo Diesel, Actioil A550, conforme recomendação do fabricante.</t>
  </si>
  <si>
    <t>litro</t>
  </si>
  <si>
    <t>6.3.7</t>
  </si>
  <si>
    <t>Elemento interno (filtro de combustível FCBR188S) compatível com Japanparts FCBR189S (vazão 378 L/h e 99% de eficiência) para aplicação no conjunto separador de alta vazão, conforme padrão instalado no gerador do edifício.</t>
  </si>
  <si>
    <t>6.3.8</t>
  </si>
  <si>
    <t>Água desmineralizada premium, 5 litros.</t>
  </si>
  <si>
    <t>6.4</t>
  </si>
  <si>
    <t>DIVERSOS</t>
  </si>
  <si>
    <t>6.4.1</t>
  </si>
  <si>
    <t>Fechadura digital de embutir, Marca Elsys, modelo ESF-DE4000B, cor preta, Wi-Fi, abertura via biometria, senha numérica e chave de segurança, capacidade para 300 senhas, para portas em madeira com 3,5 cm de espessura, uso de pilhas AAA e indicador de bateria fraca. Para padronização e intercambiabilidade com a solução existente no edifício.</t>
  </si>
  <si>
    <t>6.4.2</t>
  </si>
  <si>
    <t>Fita rotuladora 12mm preto e branco de 8 metros, Brother para compatibilidade com as rotuladoras disponíveis.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</si>
</sst>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$-416]\ #,##0.00;[Red]\-[$R$-416]\ #,##0.00"/>
    <numFmt numFmtId="165" formatCode="&quot; R$&quot;#,##0.00\ ;&quot;-R$&quot;#,##0.00\ ;&quot; R$-&quot;#\ ;@\ "/>
    <numFmt numFmtId="166" formatCode="&quot;R$&quot;#,##0.00"/>
  </numFmts>
  <fonts count="16" x14ac:knownFonts="1">
    <font>
      <sz val="11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Arial"/>
      <family val="2"/>
      <charset val="1"/>
    </font>
    <font>
      <u/>
      <sz val="10"/>
      <color rgb="FF0563C1"/>
      <name val="Arial"/>
      <family val="2"/>
      <charset val="1"/>
    </font>
    <font>
      <u/>
      <sz val="10"/>
      <color rgb="FF0563C1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D6E4BC"/>
        <bgColor rgb="FFCCCCFF"/>
      </patternFill>
    </fill>
    <fill>
      <patternFill patternType="solid">
        <fgColor rgb="FF595959"/>
        <bgColor rgb="FF333333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3">
    <xf numFmtId="0" fontId="0" fillId="0" borderId="0"/>
    <xf numFmtId="165" fontId="11" fillId="0" borderId="0"/>
    <xf numFmtId="0" fontId="12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5" fontId="10" fillId="0" borderId="1" xfId="1" applyFont="1" applyBorder="1" applyAlignment="1">
      <alignment vertical="center" wrapText="1"/>
    </xf>
    <xf numFmtId="0" fontId="10" fillId="0" borderId="1" xfId="1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0" fontId="13" fillId="0" borderId="0" xfId="2" applyFont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right" vertical="center" wrapText="1"/>
    </xf>
    <xf numFmtId="165" fontId="9" fillId="4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Hiperlink" xfId="2" builtinId="8"/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4B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4257675</xdr:colOff>
      <xdr:row>17</xdr:row>
      <xdr:rowOff>333375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A6196641-8FC3-DFA1-695C-C56EAA5B2CF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4257675</xdr:colOff>
      <xdr:row>17</xdr:row>
      <xdr:rowOff>333375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EB4D1410-A56C-5445-DEC5-D82951EB79E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E318"/>
  <sheetViews>
    <sheetView showGridLines="0" tabSelected="1" zoomScaleNormal="100" workbookViewId="0">
      <selection activeCell="K316" sqref="K316"/>
    </sheetView>
  </sheetViews>
  <sheetFormatPr defaultRowHeight="13.5" x14ac:dyDescent="0.35"/>
  <cols>
    <col min="1" max="1" width="6.625" style="2" customWidth="1"/>
    <col min="2" max="2" width="65.125" style="3"/>
    <col min="3" max="3" width="7.75" style="3"/>
    <col min="4" max="5" width="12" style="3"/>
    <col min="6" max="8" width="11.3125" style="3"/>
    <col min="9" max="9" width="3.5" style="3"/>
    <col min="10" max="1019" width="8.125" style="3"/>
  </cols>
  <sheetData>
    <row r="1" spans="1:1019" s="4" customFormat="1" ht="17" customHeight="1" x14ac:dyDescent="0.35">
      <c r="A1" s="31" t="s">
        <v>0</v>
      </c>
      <c r="B1" s="31"/>
      <c r="C1" s="31"/>
      <c r="D1" s="31"/>
      <c r="E1" s="31"/>
      <c r="F1" s="31"/>
      <c r="G1" s="31"/>
      <c r="H1" s="31"/>
    </row>
    <row r="2" spans="1:1019" s="4" customFormat="1" ht="17" customHeight="1" x14ac:dyDescent="0.35">
      <c r="A2" s="31" t="s">
        <v>1</v>
      </c>
      <c r="B2" s="31"/>
      <c r="C2" s="31"/>
      <c r="D2" s="31"/>
      <c r="E2" s="31"/>
      <c r="F2" s="31"/>
      <c r="G2" s="31"/>
      <c r="H2" s="31"/>
    </row>
    <row r="3" spans="1:1019" s="4" customFormat="1" ht="17" customHeight="1" x14ac:dyDescent="0.35">
      <c r="A3" s="31" t="s">
        <v>2</v>
      </c>
      <c r="B3" s="31"/>
      <c r="C3" s="31"/>
      <c r="D3" s="31"/>
      <c r="E3" s="31"/>
      <c r="F3" s="31"/>
      <c r="G3" s="31"/>
      <c r="H3" s="31"/>
    </row>
    <row r="4" spans="1:1019" s="4" customFormat="1" ht="17" customHeight="1" x14ac:dyDescent="0.35">
      <c r="A4" s="31" t="s">
        <v>3</v>
      </c>
      <c r="B4" s="31"/>
      <c r="C4" s="31"/>
      <c r="D4" s="31"/>
      <c r="E4" s="31"/>
      <c r="F4" s="31"/>
      <c r="G4" s="31"/>
      <c r="H4" s="31"/>
    </row>
    <row r="5" spans="1:1019" s="4" customFormat="1" ht="17" customHeight="1" x14ac:dyDescent="0.35">
      <c r="A5" s="31" t="s">
        <v>4</v>
      </c>
      <c r="B5" s="31"/>
      <c r="C5" s="31"/>
      <c r="D5" s="31"/>
      <c r="E5" s="31"/>
      <c r="F5" s="31"/>
      <c r="G5" s="31"/>
      <c r="H5" s="31"/>
    </row>
    <row r="6" spans="1:1019" ht="17" customHeight="1" x14ac:dyDescent="0.35">
      <c r="A6" s="1"/>
      <c r="B6" s="1"/>
      <c r="C6" s="1"/>
      <c r="D6" s="1"/>
      <c r="E6" s="5"/>
      <c r="F6" s="5"/>
      <c r="G6" s="5"/>
      <c r="H6" s="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</row>
    <row r="7" spans="1:1019" ht="17" customHeight="1" x14ac:dyDescent="0.35">
      <c r="A7" s="1"/>
      <c r="B7" s="1"/>
      <c r="C7" s="1"/>
      <c r="D7" s="1"/>
      <c r="E7" s="5"/>
      <c r="F7" s="5"/>
      <c r="G7" s="5"/>
      <c r="H7" s="5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</row>
    <row r="8" spans="1:1019" ht="17" customHeight="1" x14ac:dyDescent="0.35">
      <c r="A8" s="1"/>
      <c r="B8" s="1"/>
      <c r="C8" s="1"/>
      <c r="D8" s="1"/>
      <c r="E8" s="5"/>
      <c r="F8" s="5"/>
      <c r="G8" s="5"/>
      <c r="H8" s="5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</row>
    <row r="9" spans="1:1019" ht="17" customHeight="1" x14ac:dyDescent="0.35">
      <c r="A9" s="30" t="s">
        <v>5</v>
      </c>
      <c r="B9" s="30"/>
      <c r="C9" s="30"/>
      <c r="D9" s="30"/>
      <c r="E9" s="30"/>
      <c r="F9" s="30"/>
      <c r="G9" s="30"/>
      <c r="H9" s="3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</row>
    <row r="10" spans="1:1019" ht="17" customHeight="1" x14ac:dyDescent="0.35">
      <c r="A10" s="30" t="s">
        <v>6</v>
      </c>
      <c r="B10" s="30"/>
      <c r="C10" s="30"/>
      <c r="D10" s="30"/>
      <c r="E10" s="30"/>
      <c r="F10" s="30"/>
      <c r="G10" s="30"/>
      <c r="H10" s="30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</row>
    <row r="11" spans="1:1019" ht="17" customHeight="1" x14ac:dyDescent="0.35">
      <c r="A11" s="31"/>
      <c r="B11" s="31"/>
      <c r="C11" s="31"/>
      <c r="D11" s="31"/>
      <c r="E11" s="31"/>
      <c r="F11" s="31"/>
      <c r="G11" s="31"/>
      <c r="H11" s="3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</row>
    <row r="12" spans="1:1019" ht="42.75" x14ac:dyDescent="0.35">
      <c r="A12" s="7" t="s">
        <v>7</v>
      </c>
      <c r="B12" s="7" t="s">
        <v>8</v>
      </c>
      <c r="C12" s="7" t="s">
        <v>9</v>
      </c>
      <c r="D12" s="8" t="s">
        <v>10</v>
      </c>
      <c r="E12" s="9" t="s">
        <v>11</v>
      </c>
      <c r="F12" s="10" t="s">
        <v>12</v>
      </c>
      <c r="G12" s="10" t="s">
        <v>13</v>
      </c>
      <c r="H12" s="9" t="s">
        <v>14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</row>
    <row r="13" spans="1:1019" s="14" customFormat="1" ht="14.25" x14ac:dyDescent="0.45">
      <c r="A13" s="11">
        <v>1</v>
      </c>
      <c r="B13" s="12" t="s">
        <v>15</v>
      </c>
      <c r="C13" s="13"/>
      <c r="D13" s="13"/>
      <c r="E13" s="13"/>
      <c r="F13" s="13"/>
      <c r="G13" s="13"/>
      <c r="H13" s="13"/>
    </row>
    <row r="14" spans="1:1019" s="18" customFormat="1" ht="14.25" x14ac:dyDescent="0.45">
      <c r="A14" s="15" t="s">
        <v>16</v>
      </c>
      <c r="B14" s="16" t="s">
        <v>17</v>
      </c>
      <c r="C14" s="17"/>
      <c r="D14" s="17"/>
      <c r="E14" s="17"/>
      <c r="F14" s="17"/>
      <c r="G14" s="17"/>
      <c r="H14" s="17"/>
    </row>
    <row r="15" spans="1:1019" ht="26.25" x14ac:dyDescent="0.35">
      <c r="A15" s="19" t="s">
        <v>18</v>
      </c>
      <c r="B15" s="20" t="s">
        <v>19</v>
      </c>
      <c r="C15" s="19" t="s">
        <v>20</v>
      </c>
      <c r="D15" s="19">
        <v>20</v>
      </c>
      <c r="E15" s="21">
        <v>14.346666666666666</v>
      </c>
      <c r="F15" s="22">
        <v>0</v>
      </c>
      <c r="G15" s="22">
        <v>14.02</v>
      </c>
      <c r="H15" s="23">
        <f t="shared" ref="H15:H43" si="0">D15*E15*(1-F15/100)*(1+G15/100)</f>
        <v>327.16138666666671</v>
      </c>
      <c r="I15" s="24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</row>
    <row r="16" spans="1:1019" s="4" customFormat="1" ht="26.25" x14ac:dyDescent="0.35">
      <c r="A16" s="19" t="s">
        <v>21</v>
      </c>
      <c r="B16" s="20" t="s">
        <v>22</v>
      </c>
      <c r="C16" s="19" t="s">
        <v>20</v>
      </c>
      <c r="D16" s="19">
        <v>10</v>
      </c>
      <c r="E16" s="21">
        <v>24.873333333333335</v>
      </c>
      <c r="F16" s="22">
        <v>0</v>
      </c>
      <c r="G16" s="22">
        <v>14.02</v>
      </c>
      <c r="H16" s="23">
        <f t="shared" si="0"/>
        <v>283.60574666666673</v>
      </c>
      <c r="I16" s="24"/>
    </row>
    <row r="17" spans="1:9" s="4" customFormat="1" ht="39.4" x14ac:dyDescent="0.35">
      <c r="A17" s="19" t="s">
        <v>23</v>
      </c>
      <c r="B17" s="20" t="s">
        <v>24</v>
      </c>
      <c r="C17" s="19" t="s">
        <v>20</v>
      </c>
      <c r="D17" s="19">
        <v>30</v>
      </c>
      <c r="E17" s="21">
        <v>22.823333333333334</v>
      </c>
      <c r="F17" s="22">
        <v>0</v>
      </c>
      <c r="G17" s="22">
        <v>14.02</v>
      </c>
      <c r="H17" s="23">
        <f t="shared" si="0"/>
        <v>780.69494000000009</v>
      </c>
      <c r="I17" s="24"/>
    </row>
    <row r="18" spans="1:9" s="4" customFormat="1" ht="39.4" x14ac:dyDescent="0.35">
      <c r="A18" s="19" t="s">
        <v>25</v>
      </c>
      <c r="B18" s="20" t="s">
        <v>26</v>
      </c>
      <c r="C18" s="19" t="s">
        <v>20</v>
      </c>
      <c r="D18" s="19">
        <v>15</v>
      </c>
      <c r="E18" s="21">
        <v>21.703333333333333</v>
      </c>
      <c r="F18" s="22">
        <v>0</v>
      </c>
      <c r="G18" s="22">
        <v>14.02</v>
      </c>
      <c r="H18" s="23">
        <f t="shared" si="0"/>
        <v>371.19211000000007</v>
      </c>
      <c r="I18" s="24"/>
    </row>
    <row r="19" spans="1:9" s="4" customFormat="1" ht="39.4" x14ac:dyDescent="0.35">
      <c r="A19" s="19" t="s">
        <v>27</v>
      </c>
      <c r="B19" s="20" t="s">
        <v>28</v>
      </c>
      <c r="C19" s="19" t="s">
        <v>20</v>
      </c>
      <c r="D19" s="19">
        <v>20</v>
      </c>
      <c r="E19" s="21">
        <v>23.143333333333334</v>
      </c>
      <c r="F19" s="22">
        <v>0</v>
      </c>
      <c r="G19" s="22">
        <v>14.02</v>
      </c>
      <c r="H19" s="23">
        <f t="shared" si="0"/>
        <v>527.76057333333335</v>
      </c>
      <c r="I19" s="24"/>
    </row>
    <row r="20" spans="1:9" s="4" customFormat="1" ht="26.25" x14ac:dyDescent="0.35">
      <c r="A20" s="19" t="s">
        <v>29</v>
      </c>
      <c r="B20" s="20" t="s">
        <v>30</v>
      </c>
      <c r="C20" s="19" t="s">
        <v>20</v>
      </c>
      <c r="D20" s="19">
        <v>5</v>
      </c>
      <c r="E20" s="21">
        <v>2.5</v>
      </c>
      <c r="F20" s="22">
        <v>0</v>
      </c>
      <c r="G20" s="22">
        <v>14.02</v>
      </c>
      <c r="H20" s="23">
        <f t="shared" si="0"/>
        <v>14.252500000000001</v>
      </c>
      <c r="I20" s="24"/>
    </row>
    <row r="21" spans="1:9" s="14" customFormat="1" ht="26.25" x14ac:dyDescent="0.45">
      <c r="A21" s="19" t="s">
        <v>31</v>
      </c>
      <c r="B21" s="20" t="s">
        <v>32</v>
      </c>
      <c r="C21" s="19" t="s">
        <v>20</v>
      </c>
      <c r="D21" s="19">
        <v>5</v>
      </c>
      <c r="E21" s="21">
        <v>7.4633333333333338</v>
      </c>
      <c r="F21" s="22">
        <v>0</v>
      </c>
      <c r="G21" s="22">
        <v>14.02</v>
      </c>
      <c r="H21" s="23">
        <f t="shared" si="0"/>
        <v>42.548463333333338</v>
      </c>
      <c r="I21" s="24"/>
    </row>
    <row r="22" spans="1:9" s="14" customFormat="1" ht="26.25" x14ac:dyDescent="0.45">
      <c r="A22" s="19" t="s">
        <v>33</v>
      </c>
      <c r="B22" s="20" t="s">
        <v>34</v>
      </c>
      <c r="C22" s="19" t="s">
        <v>20</v>
      </c>
      <c r="D22" s="19">
        <v>5</v>
      </c>
      <c r="E22" s="21">
        <v>9.1566666666666663</v>
      </c>
      <c r="F22" s="22">
        <v>0</v>
      </c>
      <c r="G22" s="22">
        <v>14.02</v>
      </c>
      <c r="H22" s="23">
        <f t="shared" si="0"/>
        <v>52.202156666666667</v>
      </c>
      <c r="I22" s="24"/>
    </row>
    <row r="23" spans="1:9" s="14" customFormat="1" ht="26.25" x14ac:dyDescent="0.45">
      <c r="A23" s="19" t="s">
        <v>35</v>
      </c>
      <c r="B23" s="20" t="s">
        <v>36</v>
      </c>
      <c r="C23" s="19" t="s">
        <v>20</v>
      </c>
      <c r="D23" s="19">
        <v>5</v>
      </c>
      <c r="E23" s="21">
        <v>8.4600000000000009</v>
      </c>
      <c r="F23" s="22">
        <v>0</v>
      </c>
      <c r="G23" s="22">
        <v>14.02</v>
      </c>
      <c r="H23" s="23">
        <f t="shared" si="0"/>
        <v>48.230460000000008</v>
      </c>
      <c r="I23" s="24"/>
    </row>
    <row r="24" spans="1:9" s="4" customFormat="1" ht="26.25" x14ac:dyDescent="0.35">
      <c r="A24" s="19" t="s">
        <v>37</v>
      </c>
      <c r="B24" s="20" t="s">
        <v>38</v>
      </c>
      <c r="C24" s="19" t="s">
        <v>20</v>
      </c>
      <c r="D24" s="19">
        <v>5</v>
      </c>
      <c r="E24" s="21">
        <v>15.219999999999999</v>
      </c>
      <c r="F24" s="22">
        <v>0</v>
      </c>
      <c r="G24" s="22">
        <v>14.02</v>
      </c>
      <c r="H24" s="23">
        <f t="shared" si="0"/>
        <v>86.769220000000004</v>
      </c>
      <c r="I24" s="24"/>
    </row>
    <row r="25" spans="1:9" s="4" customFormat="1" ht="14.25" x14ac:dyDescent="0.35">
      <c r="A25" s="19" t="s">
        <v>39</v>
      </c>
      <c r="B25" s="20" t="s">
        <v>40</v>
      </c>
      <c r="C25" s="19" t="s">
        <v>20</v>
      </c>
      <c r="D25" s="19">
        <v>5</v>
      </c>
      <c r="E25" s="21">
        <v>19.41333333333333</v>
      </c>
      <c r="F25" s="22">
        <v>0</v>
      </c>
      <c r="G25" s="22">
        <v>14.02</v>
      </c>
      <c r="H25" s="23">
        <f t="shared" si="0"/>
        <v>110.67541333333332</v>
      </c>
      <c r="I25" s="24"/>
    </row>
    <row r="26" spans="1:9" s="14" customFormat="1" ht="39.4" x14ac:dyDescent="0.45">
      <c r="A26" s="19" t="s">
        <v>41</v>
      </c>
      <c r="B26" s="20" t="s">
        <v>42</v>
      </c>
      <c r="C26" s="19" t="s">
        <v>20</v>
      </c>
      <c r="D26" s="19">
        <v>5</v>
      </c>
      <c r="E26" s="21">
        <v>76.040000000000006</v>
      </c>
      <c r="F26" s="22">
        <v>0</v>
      </c>
      <c r="G26" s="22">
        <v>14.02</v>
      </c>
      <c r="H26" s="23">
        <f t="shared" si="0"/>
        <v>433.50404000000009</v>
      </c>
      <c r="I26" s="24"/>
    </row>
    <row r="27" spans="1:9" s="14" customFormat="1" ht="14.25" x14ac:dyDescent="0.45">
      <c r="A27" s="19" t="s">
        <v>43</v>
      </c>
      <c r="B27" s="20" t="s">
        <v>44</v>
      </c>
      <c r="C27" s="19" t="s">
        <v>20</v>
      </c>
      <c r="D27" s="19">
        <v>5</v>
      </c>
      <c r="E27" s="21">
        <v>11.83</v>
      </c>
      <c r="F27" s="22">
        <v>0</v>
      </c>
      <c r="G27" s="22">
        <v>14.02</v>
      </c>
      <c r="H27" s="23">
        <f t="shared" si="0"/>
        <v>67.442830000000001</v>
      </c>
      <c r="I27" s="24"/>
    </row>
    <row r="28" spans="1:9" s="14" customFormat="1" ht="14.25" x14ac:dyDescent="0.45">
      <c r="A28" s="19" t="s">
        <v>45</v>
      </c>
      <c r="B28" s="20" t="s">
        <v>46</v>
      </c>
      <c r="C28" s="19" t="s">
        <v>20</v>
      </c>
      <c r="D28" s="19">
        <v>5</v>
      </c>
      <c r="E28" s="21">
        <v>11.83</v>
      </c>
      <c r="F28" s="22">
        <v>0</v>
      </c>
      <c r="G28" s="22">
        <v>14.02</v>
      </c>
      <c r="H28" s="23">
        <f t="shared" si="0"/>
        <v>67.442830000000001</v>
      </c>
      <c r="I28" s="24"/>
    </row>
    <row r="29" spans="1:9" s="18" customFormat="1" ht="26.25" x14ac:dyDescent="0.45">
      <c r="A29" s="19" t="s">
        <v>47</v>
      </c>
      <c r="B29" s="20" t="s">
        <v>48</v>
      </c>
      <c r="C29" s="19" t="s">
        <v>20</v>
      </c>
      <c r="D29" s="19">
        <v>5</v>
      </c>
      <c r="E29" s="21">
        <v>51.883333333333333</v>
      </c>
      <c r="F29" s="22">
        <v>0</v>
      </c>
      <c r="G29" s="22">
        <v>14.02</v>
      </c>
      <c r="H29" s="23">
        <f t="shared" si="0"/>
        <v>295.78688333333338</v>
      </c>
      <c r="I29" s="24"/>
    </row>
    <row r="30" spans="1:9" s="18" customFormat="1" ht="26.25" x14ac:dyDescent="0.45">
      <c r="A30" s="19" t="s">
        <v>49</v>
      </c>
      <c r="B30" s="20" t="s">
        <v>50</v>
      </c>
      <c r="C30" s="19" t="s">
        <v>20</v>
      </c>
      <c r="D30" s="19">
        <v>5</v>
      </c>
      <c r="E30" s="21">
        <v>26.26</v>
      </c>
      <c r="F30" s="22">
        <v>0</v>
      </c>
      <c r="G30" s="22">
        <v>14.02</v>
      </c>
      <c r="H30" s="23">
        <f t="shared" si="0"/>
        <v>149.70826000000002</v>
      </c>
      <c r="I30" s="24"/>
    </row>
    <row r="31" spans="1:9" s="18" customFormat="1" ht="26.25" x14ac:dyDescent="0.45">
      <c r="A31" s="19" t="s">
        <v>51</v>
      </c>
      <c r="B31" s="20" t="s">
        <v>52</v>
      </c>
      <c r="C31" s="19" t="s">
        <v>20</v>
      </c>
      <c r="D31" s="19">
        <v>5</v>
      </c>
      <c r="E31" s="21">
        <v>6.8066666666666675</v>
      </c>
      <c r="F31" s="22">
        <v>0</v>
      </c>
      <c r="G31" s="22">
        <v>14.02</v>
      </c>
      <c r="H31" s="23">
        <f t="shared" si="0"/>
        <v>38.804806666666678</v>
      </c>
      <c r="I31" s="24"/>
    </row>
    <row r="32" spans="1:9" s="18" customFormat="1" ht="26.25" x14ac:dyDescent="0.45">
      <c r="A32" s="19" t="s">
        <v>53</v>
      </c>
      <c r="B32" s="20" t="s">
        <v>54</v>
      </c>
      <c r="C32" s="19" t="s">
        <v>20</v>
      </c>
      <c r="D32" s="19">
        <v>5</v>
      </c>
      <c r="E32" s="21">
        <v>7.1066666666666665</v>
      </c>
      <c r="F32" s="22">
        <v>0</v>
      </c>
      <c r="G32" s="22">
        <v>14.02</v>
      </c>
      <c r="H32" s="23">
        <f t="shared" si="0"/>
        <v>40.515106666666668</v>
      </c>
      <c r="I32" s="24"/>
    </row>
    <row r="33" spans="1:1019" s="18" customFormat="1" ht="39.4" x14ac:dyDescent="0.45">
      <c r="A33" s="19" t="s">
        <v>55</v>
      </c>
      <c r="B33" s="20" t="s">
        <v>56</v>
      </c>
      <c r="C33" s="19" t="s">
        <v>20</v>
      </c>
      <c r="D33" s="19">
        <v>20</v>
      </c>
      <c r="E33" s="21">
        <v>5.1633333333333331</v>
      </c>
      <c r="F33" s="22">
        <v>0</v>
      </c>
      <c r="G33" s="22">
        <v>14.02</v>
      </c>
      <c r="H33" s="23">
        <f t="shared" si="0"/>
        <v>117.74465333333335</v>
      </c>
      <c r="I33" s="24"/>
    </row>
    <row r="34" spans="1:1019" s="18" customFormat="1" ht="39.4" x14ac:dyDescent="0.45">
      <c r="A34" s="19" t="s">
        <v>57</v>
      </c>
      <c r="B34" s="20" t="s">
        <v>58</v>
      </c>
      <c r="C34" s="19" t="s">
        <v>20</v>
      </c>
      <c r="D34" s="19">
        <v>10</v>
      </c>
      <c r="E34" s="21">
        <v>1.9366666666666668</v>
      </c>
      <c r="F34" s="22">
        <v>0</v>
      </c>
      <c r="G34" s="22">
        <v>14.02</v>
      </c>
      <c r="H34" s="23">
        <f t="shared" si="0"/>
        <v>22.081873333333334</v>
      </c>
      <c r="I34" s="24"/>
    </row>
    <row r="35" spans="1:1019" s="18" customFormat="1" ht="26.25" x14ac:dyDescent="0.45">
      <c r="A35" s="19" t="s">
        <v>59</v>
      </c>
      <c r="B35" s="20" t="s">
        <v>60</v>
      </c>
      <c r="C35" s="19" t="s">
        <v>20</v>
      </c>
      <c r="D35" s="19">
        <v>5</v>
      </c>
      <c r="E35" s="21">
        <v>21.963333333333335</v>
      </c>
      <c r="F35" s="22">
        <v>0</v>
      </c>
      <c r="G35" s="22">
        <v>14.02</v>
      </c>
      <c r="H35" s="23">
        <f t="shared" si="0"/>
        <v>125.21296333333336</v>
      </c>
      <c r="I35" s="24"/>
    </row>
    <row r="36" spans="1:1019" s="18" customFormat="1" ht="26.25" x14ac:dyDescent="0.45">
      <c r="A36" s="19" t="s">
        <v>61</v>
      </c>
      <c r="B36" s="20" t="s">
        <v>62</v>
      </c>
      <c r="C36" s="19" t="s">
        <v>20</v>
      </c>
      <c r="D36" s="19">
        <v>5</v>
      </c>
      <c r="E36" s="21">
        <v>15.013333333333335</v>
      </c>
      <c r="F36" s="22">
        <v>0</v>
      </c>
      <c r="G36" s="22">
        <v>14.02</v>
      </c>
      <c r="H36" s="23">
        <f t="shared" si="0"/>
        <v>85.59101333333335</v>
      </c>
      <c r="I36" s="24"/>
    </row>
    <row r="37" spans="1:1019" s="18" customFormat="1" ht="26.25" x14ac:dyDescent="0.45">
      <c r="A37" s="19" t="s">
        <v>63</v>
      </c>
      <c r="B37" s="20" t="s">
        <v>64</v>
      </c>
      <c r="C37" s="19" t="s">
        <v>20</v>
      </c>
      <c r="D37" s="19">
        <v>5</v>
      </c>
      <c r="E37" s="21">
        <v>28.326666666666664</v>
      </c>
      <c r="F37" s="22">
        <v>0</v>
      </c>
      <c r="G37" s="22">
        <v>14.02</v>
      </c>
      <c r="H37" s="23">
        <f t="shared" si="0"/>
        <v>161.49032666666668</v>
      </c>
      <c r="I37" s="24"/>
    </row>
    <row r="38" spans="1:1019" s="18" customFormat="1" ht="14.25" x14ac:dyDescent="0.45">
      <c r="A38" s="19" t="s">
        <v>65</v>
      </c>
      <c r="B38" s="20" t="s">
        <v>66</v>
      </c>
      <c r="C38" s="19" t="s">
        <v>20</v>
      </c>
      <c r="D38" s="19">
        <v>10</v>
      </c>
      <c r="E38" s="21">
        <v>7.9933333333333332</v>
      </c>
      <c r="F38" s="22">
        <v>0</v>
      </c>
      <c r="G38" s="22">
        <v>14.02</v>
      </c>
      <c r="H38" s="23">
        <f t="shared" si="0"/>
        <v>91.139986666666672</v>
      </c>
      <c r="I38" s="24"/>
    </row>
    <row r="39" spans="1:1019" s="18" customFormat="1" ht="14.25" x14ac:dyDescent="0.45">
      <c r="A39" s="19" t="s">
        <v>67</v>
      </c>
      <c r="B39" s="20" t="s">
        <v>68</v>
      </c>
      <c r="C39" s="19" t="s">
        <v>20</v>
      </c>
      <c r="D39" s="19">
        <v>30</v>
      </c>
      <c r="E39" s="21">
        <v>7.8000000000000007</v>
      </c>
      <c r="F39" s="22">
        <v>0</v>
      </c>
      <c r="G39" s="22">
        <v>14.02</v>
      </c>
      <c r="H39" s="23">
        <f t="shared" si="0"/>
        <v>266.80680000000007</v>
      </c>
      <c r="I39" s="24"/>
    </row>
    <row r="40" spans="1:1019" s="18" customFormat="1" ht="14.25" x14ac:dyDescent="0.45">
      <c r="A40" s="19" t="s">
        <v>69</v>
      </c>
      <c r="B40" s="20" t="s">
        <v>70</v>
      </c>
      <c r="C40" s="19" t="s">
        <v>20</v>
      </c>
      <c r="D40" s="19">
        <v>10</v>
      </c>
      <c r="E40" s="21">
        <v>8.0400000000000009</v>
      </c>
      <c r="F40" s="22">
        <v>0</v>
      </c>
      <c r="G40" s="22">
        <v>14.02</v>
      </c>
      <c r="H40" s="23">
        <f t="shared" si="0"/>
        <v>91.672080000000008</v>
      </c>
      <c r="I40" s="24"/>
    </row>
    <row r="41" spans="1:1019" s="18" customFormat="1" ht="14.25" x14ac:dyDescent="0.45">
      <c r="A41" s="19" t="s">
        <v>71</v>
      </c>
      <c r="B41" s="20" t="s">
        <v>72</v>
      </c>
      <c r="C41" s="19" t="s">
        <v>20</v>
      </c>
      <c r="D41" s="19">
        <v>30</v>
      </c>
      <c r="E41" s="21">
        <v>6.8133333333333326</v>
      </c>
      <c r="F41" s="22">
        <v>0</v>
      </c>
      <c r="G41" s="22">
        <v>14.02</v>
      </c>
      <c r="H41" s="23">
        <f t="shared" si="0"/>
        <v>233.05688000000001</v>
      </c>
      <c r="I41" s="24"/>
    </row>
    <row r="42" spans="1:1019" s="18" customFormat="1" ht="14.25" x14ac:dyDescent="0.45">
      <c r="A42" s="19" t="s">
        <v>73</v>
      </c>
      <c r="B42" s="20" t="s">
        <v>74</v>
      </c>
      <c r="C42" s="19" t="s">
        <v>20</v>
      </c>
      <c r="D42" s="19">
        <v>10</v>
      </c>
      <c r="E42" s="21">
        <v>9.0666666666666682</v>
      </c>
      <c r="F42" s="22">
        <v>0</v>
      </c>
      <c r="G42" s="22">
        <v>14.02</v>
      </c>
      <c r="H42" s="23">
        <f t="shared" si="0"/>
        <v>103.37813333333337</v>
      </c>
      <c r="I42" s="24"/>
    </row>
    <row r="43" spans="1:1019" s="18" customFormat="1" ht="26.25" x14ac:dyDescent="0.45">
      <c r="A43" s="19" t="s">
        <v>75</v>
      </c>
      <c r="B43" s="20" t="s">
        <v>76</v>
      </c>
      <c r="C43" s="19" t="s">
        <v>20</v>
      </c>
      <c r="D43" s="19">
        <v>3</v>
      </c>
      <c r="E43" s="21">
        <v>159.48333333333332</v>
      </c>
      <c r="F43" s="22">
        <v>0</v>
      </c>
      <c r="G43" s="22">
        <v>14.02</v>
      </c>
      <c r="H43" s="23">
        <f t="shared" si="0"/>
        <v>545.52868999999998</v>
      </c>
      <c r="I43" s="24"/>
    </row>
    <row r="44" spans="1:1019" ht="14.25" x14ac:dyDescent="0.35">
      <c r="A44" s="15" t="s">
        <v>77</v>
      </c>
      <c r="B44" s="16" t="s">
        <v>78</v>
      </c>
      <c r="C44" s="17"/>
      <c r="D44" s="17"/>
      <c r="E44" s="17"/>
      <c r="F44" s="17"/>
      <c r="G44" s="17"/>
      <c r="H44" s="17"/>
      <c r="I44" s="2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</row>
    <row r="45" spans="1:1019" x14ac:dyDescent="0.35">
      <c r="A45" s="19" t="s">
        <v>79</v>
      </c>
      <c r="B45" s="20" t="s">
        <v>80</v>
      </c>
      <c r="C45" s="19" t="s">
        <v>20</v>
      </c>
      <c r="D45" s="19">
        <v>5</v>
      </c>
      <c r="E45" s="21">
        <v>10.39</v>
      </c>
      <c r="F45" s="22">
        <v>0</v>
      </c>
      <c r="G45" s="22">
        <v>14.02</v>
      </c>
      <c r="H45" s="23">
        <f t="shared" ref="H45:H63" si="1">D45*E45*(1-F45/100)*(1+G45/100)</f>
        <v>59.233390000000007</v>
      </c>
      <c r="I45" s="24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</row>
    <row r="46" spans="1:1019" x14ac:dyDescent="0.35">
      <c r="A46" s="19" t="s">
        <v>81</v>
      </c>
      <c r="B46" s="20" t="s">
        <v>82</v>
      </c>
      <c r="C46" s="19" t="s">
        <v>20</v>
      </c>
      <c r="D46" s="19">
        <v>5</v>
      </c>
      <c r="E46" s="21">
        <v>13.54</v>
      </c>
      <c r="F46" s="22">
        <v>0</v>
      </c>
      <c r="G46" s="22">
        <v>14.02</v>
      </c>
      <c r="H46" s="23">
        <f t="shared" si="1"/>
        <v>77.191539999999989</v>
      </c>
      <c r="I46" s="24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</row>
    <row r="47" spans="1:1019" x14ac:dyDescent="0.35">
      <c r="A47" s="19" t="s">
        <v>83</v>
      </c>
      <c r="B47" s="20" t="s">
        <v>84</v>
      </c>
      <c r="C47" s="19" t="s">
        <v>20</v>
      </c>
      <c r="D47" s="19">
        <v>5</v>
      </c>
      <c r="E47" s="21">
        <v>12.386666666666665</v>
      </c>
      <c r="F47" s="22">
        <v>0</v>
      </c>
      <c r="G47" s="22">
        <v>14.02</v>
      </c>
      <c r="H47" s="23">
        <f t="shared" si="1"/>
        <v>70.616386666666656</v>
      </c>
      <c r="I47" s="24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</row>
    <row r="48" spans="1:1019" x14ac:dyDescent="0.35">
      <c r="A48" s="19" t="s">
        <v>85</v>
      </c>
      <c r="B48" s="20" t="s">
        <v>86</v>
      </c>
      <c r="C48" s="19" t="s">
        <v>20</v>
      </c>
      <c r="D48" s="19">
        <v>5</v>
      </c>
      <c r="E48" s="21">
        <v>11.83</v>
      </c>
      <c r="F48" s="22">
        <v>0</v>
      </c>
      <c r="G48" s="22">
        <v>14.02</v>
      </c>
      <c r="H48" s="23">
        <f t="shared" si="1"/>
        <v>67.442830000000001</v>
      </c>
      <c r="I48" s="24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</row>
    <row r="49" spans="1:1018" ht="26.25" x14ac:dyDescent="0.35">
      <c r="A49" s="19" t="s">
        <v>87</v>
      </c>
      <c r="B49" s="20" t="s">
        <v>88</v>
      </c>
      <c r="C49" s="19" t="s">
        <v>20</v>
      </c>
      <c r="D49" s="19">
        <v>5</v>
      </c>
      <c r="E49" s="21">
        <v>16.453333333333333</v>
      </c>
      <c r="F49" s="22">
        <v>0</v>
      </c>
      <c r="G49" s="22">
        <v>14.02</v>
      </c>
      <c r="H49" s="23">
        <f t="shared" si="1"/>
        <v>93.800453333333337</v>
      </c>
      <c r="I49" s="24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</row>
    <row r="50" spans="1:1018" ht="26.25" x14ac:dyDescent="0.35">
      <c r="A50" s="19" t="s">
        <v>89</v>
      </c>
      <c r="B50" s="20" t="s">
        <v>90</v>
      </c>
      <c r="C50" s="19" t="s">
        <v>20</v>
      </c>
      <c r="D50" s="19">
        <v>5</v>
      </c>
      <c r="E50" s="21">
        <v>5.8299999999999992</v>
      </c>
      <c r="F50" s="22">
        <v>0</v>
      </c>
      <c r="G50" s="22">
        <v>14.02</v>
      </c>
      <c r="H50" s="23">
        <f t="shared" si="1"/>
        <v>33.236829999999998</v>
      </c>
      <c r="I50" s="24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</row>
    <row r="51" spans="1:1018" ht="26.25" x14ac:dyDescent="0.35">
      <c r="A51" s="19" t="s">
        <v>91</v>
      </c>
      <c r="B51" s="20" t="s">
        <v>92</v>
      </c>
      <c r="C51" s="19" t="s">
        <v>20</v>
      </c>
      <c r="D51" s="19">
        <v>5</v>
      </c>
      <c r="E51" s="21">
        <v>9.5633333333333326</v>
      </c>
      <c r="F51" s="22">
        <v>0</v>
      </c>
      <c r="G51" s="22">
        <v>14.02</v>
      </c>
      <c r="H51" s="23">
        <f t="shared" si="1"/>
        <v>54.520563333333335</v>
      </c>
      <c r="I51" s="24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</row>
    <row r="52" spans="1:1018" ht="26.25" x14ac:dyDescent="0.35">
      <c r="A52" s="19" t="s">
        <v>93</v>
      </c>
      <c r="B52" s="20" t="s">
        <v>94</v>
      </c>
      <c r="C52" s="19" t="s">
        <v>20</v>
      </c>
      <c r="D52" s="19">
        <v>10</v>
      </c>
      <c r="E52" s="21">
        <v>11.270000000000001</v>
      </c>
      <c r="F52" s="22">
        <v>0</v>
      </c>
      <c r="G52" s="22">
        <v>14.02</v>
      </c>
      <c r="H52" s="23">
        <f t="shared" si="1"/>
        <v>128.50054000000003</v>
      </c>
      <c r="I52" s="24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</row>
    <row r="53" spans="1:1018" ht="26.25" x14ac:dyDescent="0.35">
      <c r="A53" s="19" t="s">
        <v>95</v>
      </c>
      <c r="B53" s="20" t="s">
        <v>96</v>
      </c>
      <c r="C53" s="19" t="s">
        <v>20</v>
      </c>
      <c r="D53" s="19">
        <v>20</v>
      </c>
      <c r="E53" s="21">
        <v>0.26333333333333336</v>
      </c>
      <c r="F53" s="22">
        <v>0</v>
      </c>
      <c r="G53" s="22">
        <v>14.02</v>
      </c>
      <c r="H53" s="23">
        <f t="shared" si="1"/>
        <v>6.0050533333333345</v>
      </c>
      <c r="I53" s="24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</row>
    <row r="54" spans="1:1018" ht="26.25" x14ac:dyDescent="0.35">
      <c r="A54" s="19" t="s">
        <v>97</v>
      </c>
      <c r="B54" s="20" t="s">
        <v>98</v>
      </c>
      <c r="C54" s="19" t="s">
        <v>20</v>
      </c>
      <c r="D54" s="19">
        <v>20</v>
      </c>
      <c r="E54" s="21">
        <v>3.31</v>
      </c>
      <c r="F54" s="22">
        <v>0</v>
      </c>
      <c r="G54" s="22">
        <v>14.02</v>
      </c>
      <c r="H54" s="23">
        <f t="shared" si="1"/>
        <v>75.481240000000014</v>
      </c>
      <c r="I54" s="2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</row>
    <row r="55" spans="1:1018" ht="26.25" x14ac:dyDescent="0.35">
      <c r="A55" s="19" t="s">
        <v>99</v>
      </c>
      <c r="B55" s="20" t="s">
        <v>100</v>
      </c>
      <c r="C55" s="19" t="s">
        <v>20</v>
      </c>
      <c r="D55" s="19">
        <v>5</v>
      </c>
      <c r="E55" s="21">
        <v>4.9733333333333336</v>
      </c>
      <c r="F55" s="22">
        <v>0</v>
      </c>
      <c r="G55" s="22">
        <v>14.02</v>
      </c>
      <c r="H55" s="23">
        <f t="shared" si="1"/>
        <v>28.352973333333335</v>
      </c>
      <c r="I55" s="24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</row>
    <row r="56" spans="1:1018" ht="26.25" x14ac:dyDescent="0.35">
      <c r="A56" s="19" t="s">
        <v>101</v>
      </c>
      <c r="B56" s="20" t="s">
        <v>102</v>
      </c>
      <c r="C56" s="19" t="s">
        <v>20</v>
      </c>
      <c r="D56" s="19">
        <v>5</v>
      </c>
      <c r="E56" s="21">
        <v>4.253333333333333</v>
      </c>
      <c r="F56" s="22">
        <v>0</v>
      </c>
      <c r="G56" s="22">
        <v>14.02</v>
      </c>
      <c r="H56" s="23">
        <f t="shared" si="1"/>
        <v>24.248253333333334</v>
      </c>
      <c r="I56" s="24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</row>
    <row r="57" spans="1:1018" ht="26.25" x14ac:dyDescent="0.35">
      <c r="A57" s="19" t="s">
        <v>103</v>
      </c>
      <c r="B57" s="20" t="s">
        <v>104</v>
      </c>
      <c r="C57" s="19" t="s">
        <v>20</v>
      </c>
      <c r="D57" s="19">
        <v>10</v>
      </c>
      <c r="E57" s="21">
        <v>5.7533333333333339</v>
      </c>
      <c r="F57" s="22">
        <v>0</v>
      </c>
      <c r="G57" s="22">
        <v>14.02</v>
      </c>
      <c r="H57" s="23">
        <f t="shared" si="1"/>
        <v>65.599506666666684</v>
      </c>
      <c r="I57" s="24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</row>
    <row r="58" spans="1:1018" ht="26.25" x14ac:dyDescent="0.35">
      <c r="A58" s="19" t="s">
        <v>105</v>
      </c>
      <c r="B58" s="20" t="s">
        <v>106</v>
      </c>
      <c r="C58" s="19" t="s">
        <v>20</v>
      </c>
      <c r="D58" s="19">
        <v>10</v>
      </c>
      <c r="E58" s="21">
        <v>7.19</v>
      </c>
      <c r="F58" s="22">
        <v>0</v>
      </c>
      <c r="G58" s="22">
        <v>14.02</v>
      </c>
      <c r="H58" s="23">
        <f t="shared" si="1"/>
        <v>81.980380000000011</v>
      </c>
      <c r="I58" s="24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</row>
    <row r="59" spans="1:1018" ht="26.25" x14ac:dyDescent="0.35">
      <c r="A59" s="19" t="s">
        <v>107</v>
      </c>
      <c r="B59" s="20" t="s">
        <v>108</v>
      </c>
      <c r="C59" s="19" t="s">
        <v>20</v>
      </c>
      <c r="D59" s="19">
        <v>5</v>
      </c>
      <c r="E59" s="21">
        <v>6.2966666666666669</v>
      </c>
      <c r="F59" s="22">
        <v>0</v>
      </c>
      <c r="G59" s="22">
        <v>14.02</v>
      </c>
      <c r="H59" s="23">
        <f t="shared" si="1"/>
        <v>35.897296666666669</v>
      </c>
      <c r="I59" s="24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</row>
    <row r="60" spans="1:1018" ht="26.25" x14ac:dyDescent="0.35">
      <c r="A60" s="19" t="s">
        <v>109</v>
      </c>
      <c r="B60" s="20" t="s">
        <v>110</v>
      </c>
      <c r="C60" s="19" t="s">
        <v>20</v>
      </c>
      <c r="D60" s="19">
        <v>5</v>
      </c>
      <c r="E60" s="21">
        <v>6.68</v>
      </c>
      <c r="F60" s="22">
        <v>0</v>
      </c>
      <c r="G60" s="22">
        <v>14.02</v>
      </c>
      <c r="H60" s="23">
        <f t="shared" si="1"/>
        <v>38.082680000000003</v>
      </c>
      <c r="I60" s="24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</row>
    <row r="61" spans="1:1018" ht="26.25" x14ac:dyDescent="0.35">
      <c r="A61" s="19" t="s">
        <v>111</v>
      </c>
      <c r="B61" s="20" t="s">
        <v>112</v>
      </c>
      <c r="C61" s="19" t="s">
        <v>20</v>
      </c>
      <c r="D61" s="19">
        <v>5</v>
      </c>
      <c r="E61" s="21">
        <v>7.39</v>
      </c>
      <c r="F61" s="22">
        <v>0</v>
      </c>
      <c r="G61" s="22">
        <v>14.02</v>
      </c>
      <c r="H61" s="23">
        <f t="shared" si="1"/>
        <v>42.130389999999998</v>
      </c>
      <c r="I61" s="24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</row>
    <row r="62" spans="1:1018" ht="26.25" x14ac:dyDescent="0.35">
      <c r="A62" s="19" t="s">
        <v>113</v>
      </c>
      <c r="B62" s="20" t="s">
        <v>114</v>
      </c>
      <c r="C62" s="19" t="s">
        <v>20</v>
      </c>
      <c r="D62" s="19">
        <v>5</v>
      </c>
      <c r="E62" s="21">
        <v>8.67</v>
      </c>
      <c r="F62" s="22">
        <v>0</v>
      </c>
      <c r="G62" s="22">
        <v>14.02</v>
      </c>
      <c r="H62" s="23">
        <f t="shared" si="1"/>
        <v>49.427670000000006</v>
      </c>
      <c r="I62" s="24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</row>
    <row r="63" spans="1:1018" ht="26.25" x14ac:dyDescent="0.35">
      <c r="A63" s="19" t="s">
        <v>115</v>
      </c>
      <c r="B63" s="20" t="s">
        <v>116</v>
      </c>
      <c r="C63" s="19" t="s">
        <v>20</v>
      </c>
      <c r="D63" s="19">
        <v>5</v>
      </c>
      <c r="E63" s="21">
        <v>15.683333333333332</v>
      </c>
      <c r="F63" s="22">
        <v>0</v>
      </c>
      <c r="G63" s="22">
        <v>14.02</v>
      </c>
      <c r="H63" s="23">
        <f t="shared" si="1"/>
        <v>89.410683333333324</v>
      </c>
      <c r="I63" s="24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</row>
    <row r="64" spans="1:1018" ht="14.25" x14ac:dyDescent="0.35">
      <c r="A64" s="15" t="s">
        <v>117</v>
      </c>
      <c r="B64" s="16" t="s">
        <v>118</v>
      </c>
      <c r="C64" s="17"/>
      <c r="D64" s="17"/>
      <c r="E64" s="17"/>
      <c r="F64" s="17"/>
      <c r="G64" s="17"/>
      <c r="H64" s="17"/>
      <c r="I64" s="2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</row>
    <row r="65" spans="1:1018" ht="39.4" x14ac:dyDescent="0.35">
      <c r="A65" s="19" t="s">
        <v>119</v>
      </c>
      <c r="B65" s="20" t="s">
        <v>120</v>
      </c>
      <c r="C65" s="19" t="s">
        <v>20</v>
      </c>
      <c r="D65" s="19">
        <v>5</v>
      </c>
      <c r="E65" s="21">
        <v>109.2</v>
      </c>
      <c r="F65" s="22">
        <v>0</v>
      </c>
      <c r="G65" s="22">
        <v>14.02</v>
      </c>
      <c r="H65" s="23">
        <f t="shared" ref="H65:H77" si="2">D65*E65*(1-F65/100)*(1+G65/100)</f>
        <v>622.54920000000004</v>
      </c>
      <c r="I65" s="24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</row>
    <row r="66" spans="1:1018" ht="39.4" x14ac:dyDescent="0.35">
      <c r="A66" s="19" t="s">
        <v>121</v>
      </c>
      <c r="B66" s="20" t="s">
        <v>122</v>
      </c>
      <c r="C66" s="19" t="s">
        <v>20</v>
      </c>
      <c r="D66" s="19">
        <v>5</v>
      </c>
      <c r="E66" s="21">
        <v>157.13999999999999</v>
      </c>
      <c r="F66" s="22">
        <v>0</v>
      </c>
      <c r="G66" s="22">
        <v>14.02</v>
      </c>
      <c r="H66" s="23">
        <f t="shared" si="2"/>
        <v>895.85514000000001</v>
      </c>
      <c r="I66" s="24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</row>
    <row r="67" spans="1:1018" ht="52.5" x14ac:dyDescent="0.35">
      <c r="A67" s="19" t="s">
        <v>123</v>
      </c>
      <c r="B67" s="20" t="s">
        <v>124</v>
      </c>
      <c r="C67" s="19" t="s">
        <v>20</v>
      </c>
      <c r="D67" s="19">
        <v>4</v>
      </c>
      <c r="E67" s="21">
        <v>156.31</v>
      </c>
      <c r="F67" s="22">
        <v>0</v>
      </c>
      <c r="G67" s="22">
        <v>14.02</v>
      </c>
      <c r="H67" s="23">
        <f t="shared" si="2"/>
        <v>712.89864800000009</v>
      </c>
      <c r="I67" s="24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</row>
    <row r="68" spans="1:1018" ht="26.25" x14ac:dyDescent="0.35">
      <c r="A68" s="19" t="s">
        <v>125</v>
      </c>
      <c r="B68" s="20" t="s">
        <v>126</v>
      </c>
      <c r="C68" s="19" t="s">
        <v>20</v>
      </c>
      <c r="D68" s="19">
        <v>1</v>
      </c>
      <c r="E68" s="21">
        <v>14.59</v>
      </c>
      <c r="F68" s="22">
        <v>0</v>
      </c>
      <c r="G68" s="22">
        <v>14.02</v>
      </c>
      <c r="H68" s="23">
        <f t="shared" si="2"/>
        <v>16.635518000000001</v>
      </c>
      <c r="I68" s="24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</row>
    <row r="69" spans="1:1018" ht="26.25" x14ac:dyDescent="0.35">
      <c r="A69" s="19" t="s">
        <v>127</v>
      </c>
      <c r="B69" s="20" t="s">
        <v>128</v>
      </c>
      <c r="C69" s="19" t="s">
        <v>20</v>
      </c>
      <c r="D69" s="19">
        <v>1</v>
      </c>
      <c r="E69" s="21">
        <v>14.59</v>
      </c>
      <c r="F69" s="22">
        <v>0</v>
      </c>
      <c r="G69" s="22">
        <v>14.02</v>
      </c>
      <c r="H69" s="23">
        <f t="shared" si="2"/>
        <v>16.635518000000001</v>
      </c>
      <c r="I69" s="24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</row>
    <row r="70" spans="1:1018" ht="26.25" x14ac:dyDescent="0.35">
      <c r="A70" s="19" t="s">
        <v>129</v>
      </c>
      <c r="B70" s="20" t="s">
        <v>130</v>
      </c>
      <c r="C70" s="19" t="s">
        <v>20</v>
      </c>
      <c r="D70" s="19">
        <v>1</v>
      </c>
      <c r="E70" s="21">
        <v>14.59</v>
      </c>
      <c r="F70" s="22">
        <v>0</v>
      </c>
      <c r="G70" s="22">
        <v>14.02</v>
      </c>
      <c r="H70" s="23">
        <f t="shared" si="2"/>
        <v>16.635518000000001</v>
      </c>
      <c r="I70" s="24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</row>
    <row r="71" spans="1:1018" ht="26.25" x14ac:dyDescent="0.35">
      <c r="A71" s="19" t="s">
        <v>131</v>
      </c>
      <c r="B71" s="20" t="s">
        <v>132</v>
      </c>
      <c r="C71" s="19" t="s">
        <v>20</v>
      </c>
      <c r="D71" s="19">
        <v>1</v>
      </c>
      <c r="E71" s="21">
        <v>14.59</v>
      </c>
      <c r="F71" s="22">
        <v>0</v>
      </c>
      <c r="G71" s="22">
        <v>14.02</v>
      </c>
      <c r="H71" s="23">
        <f t="shared" si="2"/>
        <v>16.635518000000001</v>
      </c>
      <c r="I71" s="24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</row>
    <row r="72" spans="1:1018" ht="26.25" x14ac:dyDescent="0.35">
      <c r="A72" s="19" t="s">
        <v>133</v>
      </c>
      <c r="B72" s="20" t="s">
        <v>134</v>
      </c>
      <c r="C72" s="19" t="s">
        <v>20</v>
      </c>
      <c r="D72" s="19">
        <v>1</v>
      </c>
      <c r="E72" s="21">
        <v>102.49</v>
      </c>
      <c r="F72" s="22">
        <v>0</v>
      </c>
      <c r="G72" s="22">
        <v>14.02</v>
      </c>
      <c r="H72" s="23">
        <f t="shared" si="2"/>
        <v>116.859098</v>
      </c>
      <c r="I72" s="24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</row>
    <row r="73" spans="1:1018" ht="26.25" x14ac:dyDescent="0.35">
      <c r="A73" s="19" t="s">
        <v>135</v>
      </c>
      <c r="B73" s="20" t="s">
        <v>136</v>
      </c>
      <c r="C73" s="19" t="s">
        <v>20</v>
      </c>
      <c r="D73" s="19">
        <v>1</v>
      </c>
      <c r="E73" s="21">
        <v>102.49</v>
      </c>
      <c r="F73" s="22">
        <v>0</v>
      </c>
      <c r="G73" s="22">
        <v>14.02</v>
      </c>
      <c r="H73" s="23">
        <f t="shared" si="2"/>
        <v>116.859098</v>
      </c>
      <c r="I73" s="24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</row>
    <row r="74" spans="1:1018" ht="26.25" x14ac:dyDescent="0.35">
      <c r="A74" s="19" t="s">
        <v>137</v>
      </c>
      <c r="B74" s="20" t="s">
        <v>138</v>
      </c>
      <c r="C74" s="19" t="s">
        <v>20</v>
      </c>
      <c r="D74" s="19">
        <v>1</v>
      </c>
      <c r="E74" s="21">
        <v>102.49</v>
      </c>
      <c r="F74" s="22">
        <v>0</v>
      </c>
      <c r="G74" s="22">
        <v>14.02</v>
      </c>
      <c r="H74" s="23">
        <f t="shared" si="2"/>
        <v>116.859098</v>
      </c>
      <c r="I74" s="2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</row>
    <row r="75" spans="1:1018" x14ac:dyDescent="0.35">
      <c r="A75" s="19" t="s">
        <v>139</v>
      </c>
      <c r="B75" s="20" t="s">
        <v>140</v>
      </c>
      <c r="C75" s="19" t="s">
        <v>20</v>
      </c>
      <c r="D75" s="19">
        <v>1</v>
      </c>
      <c r="E75" s="21">
        <v>11.036666666666667</v>
      </c>
      <c r="F75" s="22">
        <v>0</v>
      </c>
      <c r="G75" s="22">
        <v>14.02</v>
      </c>
      <c r="H75" s="23">
        <f t="shared" si="2"/>
        <v>12.584007333333336</v>
      </c>
      <c r="I75" s="24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</row>
    <row r="76" spans="1:1018" x14ac:dyDescent="0.35">
      <c r="A76" s="19" t="s">
        <v>141</v>
      </c>
      <c r="B76" s="20" t="s">
        <v>142</v>
      </c>
      <c r="C76" s="19" t="s">
        <v>20</v>
      </c>
      <c r="D76" s="19">
        <v>1</v>
      </c>
      <c r="E76" s="21">
        <v>4.62</v>
      </c>
      <c r="F76" s="22">
        <v>0</v>
      </c>
      <c r="G76" s="22">
        <v>14.02</v>
      </c>
      <c r="H76" s="23">
        <f t="shared" si="2"/>
        <v>5.2677240000000003</v>
      </c>
      <c r="I76" s="24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</row>
    <row r="77" spans="1:1018" ht="26.25" x14ac:dyDescent="0.35">
      <c r="A77" s="19" t="s">
        <v>143</v>
      </c>
      <c r="B77" s="20" t="s">
        <v>144</v>
      </c>
      <c r="C77" s="19" t="s">
        <v>20</v>
      </c>
      <c r="D77" s="19">
        <v>10</v>
      </c>
      <c r="E77" s="21">
        <v>30.656666666666666</v>
      </c>
      <c r="F77" s="22">
        <v>0</v>
      </c>
      <c r="G77" s="22">
        <v>14.02</v>
      </c>
      <c r="H77" s="23">
        <f t="shared" si="2"/>
        <v>349.54731333333336</v>
      </c>
      <c r="I77" s="24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</row>
    <row r="78" spans="1:1018" ht="14.25" x14ac:dyDescent="0.35">
      <c r="A78" s="15" t="s">
        <v>145</v>
      </c>
      <c r="B78" s="16" t="s">
        <v>146</v>
      </c>
      <c r="C78" s="17"/>
      <c r="D78" s="17"/>
      <c r="E78" s="17"/>
      <c r="F78" s="17"/>
      <c r="G78" s="17"/>
      <c r="H78" s="17"/>
      <c r="I78" s="24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</row>
    <row r="79" spans="1:1018" ht="52.5" x14ac:dyDescent="0.35">
      <c r="A79" s="19" t="s">
        <v>147</v>
      </c>
      <c r="B79" s="20" t="s">
        <v>148</v>
      </c>
      <c r="C79" s="19" t="s">
        <v>20</v>
      </c>
      <c r="D79" s="19">
        <v>10</v>
      </c>
      <c r="E79" s="21">
        <v>18.966666666666665</v>
      </c>
      <c r="F79" s="22">
        <v>0</v>
      </c>
      <c r="G79" s="22">
        <v>14.02</v>
      </c>
      <c r="H79" s="23">
        <f t="shared" ref="H79:H93" si="3">D79*E79*(1-F79/100)*(1+G79/100)</f>
        <v>216.25793333333334</v>
      </c>
      <c r="I79" s="24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</row>
    <row r="80" spans="1:1018" x14ac:dyDescent="0.35">
      <c r="A80" s="19" t="s">
        <v>149</v>
      </c>
      <c r="B80" s="20" t="s">
        <v>150</v>
      </c>
      <c r="C80" s="19" t="s">
        <v>20</v>
      </c>
      <c r="D80" s="19">
        <v>5</v>
      </c>
      <c r="E80" s="21">
        <v>4.8966666666666674</v>
      </c>
      <c r="F80" s="22">
        <v>0</v>
      </c>
      <c r="G80" s="22">
        <v>14.02</v>
      </c>
      <c r="H80" s="23">
        <f t="shared" si="3"/>
        <v>27.915896666666676</v>
      </c>
      <c r="I80" s="24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</row>
    <row r="81" spans="1:1019" x14ac:dyDescent="0.35">
      <c r="A81" s="19" t="s">
        <v>151</v>
      </c>
      <c r="B81" s="20" t="s">
        <v>152</v>
      </c>
      <c r="C81" s="19" t="s">
        <v>20</v>
      </c>
      <c r="D81" s="19">
        <v>20</v>
      </c>
      <c r="E81" s="21">
        <v>19.153333333333332</v>
      </c>
      <c r="F81" s="22">
        <v>0</v>
      </c>
      <c r="G81" s="22">
        <v>14.02</v>
      </c>
      <c r="H81" s="23">
        <f t="shared" si="3"/>
        <v>436.77261333333337</v>
      </c>
      <c r="I81" s="24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</row>
    <row r="82" spans="1:1019" ht="65.650000000000006" x14ac:dyDescent="0.35">
      <c r="A82" s="19" t="s">
        <v>153</v>
      </c>
      <c r="B82" s="20" t="s">
        <v>154</v>
      </c>
      <c r="C82" s="19" t="s">
        <v>20</v>
      </c>
      <c r="D82" s="19">
        <v>25</v>
      </c>
      <c r="E82" s="21">
        <v>6.753333333333333</v>
      </c>
      <c r="F82" s="22">
        <v>0</v>
      </c>
      <c r="G82" s="22">
        <v>14.02</v>
      </c>
      <c r="H82" s="23">
        <f t="shared" si="3"/>
        <v>192.50376666666665</v>
      </c>
      <c r="I82" s="24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</row>
    <row r="83" spans="1:1019" ht="65.650000000000006" x14ac:dyDescent="0.35">
      <c r="A83" s="19" t="s">
        <v>155</v>
      </c>
      <c r="B83" s="20" t="s">
        <v>156</v>
      </c>
      <c r="C83" s="19" t="s">
        <v>20</v>
      </c>
      <c r="D83" s="19">
        <v>5</v>
      </c>
      <c r="E83" s="21">
        <v>16.169999999999998</v>
      </c>
      <c r="F83" s="22">
        <v>0</v>
      </c>
      <c r="G83" s="22">
        <v>14.02</v>
      </c>
      <c r="H83" s="23">
        <f t="shared" si="3"/>
        <v>92.185169999999999</v>
      </c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</row>
    <row r="84" spans="1:1019" ht="65.650000000000006" x14ac:dyDescent="0.35">
      <c r="A84" s="19" t="s">
        <v>157</v>
      </c>
      <c r="B84" s="20" t="s">
        <v>158</v>
      </c>
      <c r="C84" s="19" t="s">
        <v>20</v>
      </c>
      <c r="D84" s="19">
        <v>20</v>
      </c>
      <c r="E84" s="21">
        <v>20.743333333333332</v>
      </c>
      <c r="F84" s="22">
        <v>0</v>
      </c>
      <c r="G84" s="22">
        <v>14.02</v>
      </c>
      <c r="H84" s="23">
        <f t="shared" si="3"/>
        <v>473.03097333333341</v>
      </c>
      <c r="I84" s="25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</row>
    <row r="85" spans="1:1019" s="4" customFormat="1" ht="91.9" x14ac:dyDescent="0.35">
      <c r="A85" s="19" t="s">
        <v>159</v>
      </c>
      <c r="B85" s="20" t="s">
        <v>160</v>
      </c>
      <c r="C85" s="19" t="s">
        <v>20</v>
      </c>
      <c r="D85" s="19">
        <v>2</v>
      </c>
      <c r="E85" s="21">
        <v>205.91666666666666</v>
      </c>
      <c r="F85" s="22">
        <v>0</v>
      </c>
      <c r="G85" s="22">
        <v>14.02</v>
      </c>
      <c r="H85" s="23">
        <f t="shared" si="3"/>
        <v>469.57236666666671</v>
      </c>
      <c r="I85" s="3"/>
    </row>
    <row r="86" spans="1:1019" s="4" customFormat="1" ht="78.75" x14ac:dyDescent="0.35">
      <c r="A86" s="19" t="s">
        <v>161</v>
      </c>
      <c r="B86" s="20" t="s">
        <v>162</v>
      </c>
      <c r="C86" s="19" t="s">
        <v>20</v>
      </c>
      <c r="D86" s="19">
        <v>10</v>
      </c>
      <c r="E86" s="21">
        <v>54.446666666666665</v>
      </c>
      <c r="F86" s="22">
        <v>0</v>
      </c>
      <c r="G86" s="22">
        <v>14.02</v>
      </c>
      <c r="H86" s="23">
        <f t="shared" si="3"/>
        <v>620.80089333333342</v>
      </c>
      <c r="I86" s="3"/>
    </row>
    <row r="87" spans="1:1019" s="4" customFormat="1" ht="78.75" x14ac:dyDescent="0.35">
      <c r="A87" s="19" t="s">
        <v>163</v>
      </c>
      <c r="B87" s="20" t="s">
        <v>164</v>
      </c>
      <c r="C87" s="19" t="s">
        <v>20</v>
      </c>
      <c r="D87" s="19">
        <v>10</v>
      </c>
      <c r="E87" s="21">
        <v>39.35</v>
      </c>
      <c r="F87" s="22">
        <v>0</v>
      </c>
      <c r="G87" s="22">
        <v>14.02</v>
      </c>
      <c r="H87" s="23">
        <f t="shared" si="3"/>
        <v>448.66870000000006</v>
      </c>
      <c r="I87" s="3"/>
    </row>
    <row r="88" spans="1:1019" s="4" customFormat="1" ht="26.25" x14ac:dyDescent="0.35">
      <c r="A88" s="19" t="s">
        <v>165</v>
      </c>
      <c r="B88" s="20" t="s">
        <v>166</v>
      </c>
      <c r="C88" s="19" t="s">
        <v>20</v>
      </c>
      <c r="D88" s="19">
        <v>2</v>
      </c>
      <c r="E88" s="21">
        <v>82.936666666666667</v>
      </c>
      <c r="F88" s="22">
        <v>0</v>
      </c>
      <c r="G88" s="22">
        <v>14.02</v>
      </c>
      <c r="H88" s="23">
        <f t="shared" si="3"/>
        <v>189.12877466666669</v>
      </c>
      <c r="I88" s="3"/>
    </row>
    <row r="89" spans="1:1019" s="4" customFormat="1" ht="39.4" x14ac:dyDescent="0.35">
      <c r="A89" s="19" t="s">
        <v>167</v>
      </c>
      <c r="B89" s="20" t="s">
        <v>168</v>
      </c>
      <c r="C89" s="19" t="s">
        <v>20</v>
      </c>
      <c r="D89" s="19">
        <v>2</v>
      </c>
      <c r="E89" s="21">
        <v>231.83333333333334</v>
      </c>
      <c r="F89" s="22">
        <v>0</v>
      </c>
      <c r="G89" s="22">
        <v>14.02</v>
      </c>
      <c r="H89" s="23">
        <f t="shared" si="3"/>
        <v>528.67273333333344</v>
      </c>
      <c r="I89" s="3"/>
    </row>
    <row r="90" spans="1:1019" s="4" customFormat="1" ht="14.25" x14ac:dyDescent="0.35">
      <c r="A90" s="19" t="s">
        <v>169</v>
      </c>
      <c r="B90" s="20" t="s">
        <v>170</v>
      </c>
      <c r="C90" s="19" t="s">
        <v>20</v>
      </c>
      <c r="D90" s="19">
        <v>1</v>
      </c>
      <c r="E90" s="21">
        <v>160.37333333333333</v>
      </c>
      <c r="F90" s="22">
        <v>0</v>
      </c>
      <c r="G90" s="22">
        <v>14.02</v>
      </c>
      <c r="H90" s="23">
        <f t="shared" si="3"/>
        <v>182.8576746666667</v>
      </c>
      <c r="I90" s="3"/>
    </row>
    <row r="91" spans="1:1019" s="4" customFormat="1" ht="14.25" x14ac:dyDescent="0.35">
      <c r="A91" s="19" t="s">
        <v>171</v>
      </c>
      <c r="B91" s="20" t="s">
        <v>172</v>
      </c>
      <c r="C91" s="19" t="s">
        <v>20</v>
      </c>
      <c r="D91" s="19">
        <v>1</v>
      </c>
      <c r="E91" s="21">
        <v>24.796666666666667</v>
      </c>
      <c r="F91" s="22">
        <v>0</v>
      </c>
      <c r="G91" s="22">
        <v>14.02</v>
      </c>
      <c r="H91" s="23">
        <f t="shared" si="3"/>
        <v>28.273159333333336</v>
      </c>
      <c r="I91" s="3"/>
    </row>
    <row r="92" spans="1:1019" s="4" customFormat="1" ht="52.5" x14ac:dyDescent="0.35">
      <c r="A92" s="19" t="s">
        <v>173</v>
      </c>
      <c r="B92" s="20" t="s">
        <v>174</v>
      </c>
      <c r="C92" s="19" t="s">
        <v>20</v>
      </c>
      <c r="D92" s="19">
        <v>1</v>
      </c>
      <c r="E92" s="21">
        <v>72.263333333333335</v>
      </c>
      <c r="F92" s="22">
        <v>0</v>
      </c>
      <c r="G92" s="22">
        <v>14.02</v>
      </c>
      <c r="H92" s="23">
        <f t="shared" si="3"/>
        <v>82.394652666666673</v>
      </c>
      <c r="I92" s="3"/>
    </row>
    <row r="93" spans="1:1019" s="4" customFormat="1" ht="39.4" x14ac:dyDescent="0.35">
      <c r="A93" s="19" t="s">
        <v>175</v>
      </c>
      <c r="B93" s="20" t="s">
        <v>176</v>
      </c>
      <c r="C93" s="19" t="s">
        <v>20</v>
      </c>
      <c r="D93" s="19">
        <v>5</v>
      </c>
      <c r="E93" s="21">
        <v>89.163333333333341</v>
      </c>
      <c r="F93" s="22">
        <v>0</v>
      </c>
      <c r="G93" s="22">
        <v>14.02</v>
      </c>
      <c r="H93" s="23">
        <f t="shared" si="3"/>
        <v>508.32016333333343</v>
      </c>
      <c r="I93" s="3"/>
    </row>
    <row r="94" spans="1:1019" s="14" customFormat="1" ht="14.25" x14ac:dyDescent="0.45">
      <c r="A94" s="15" t="s">
        <v>177</v>
      </c>
      <c r="B94" s="16" t="s">
        <v>178</v>
      </c>
      <c r="C94" s="17"/>
      <c r="D94" s="17"/>
      <c r="E94" s="17"/>
      <c r="F94" s="17"/>
      <c r="G94" s="17"/>
      <c r="H94" s="17"/>
    </row>
    <row r="95" spans="1:1019" ht="91.9" x14ac:dyDescent="0.35">
      <c r="A95" s="19" t="s">
        <v>179</v>
      </c>
      <c r="B95" s="20" t="s">
        <v>180</v>
      </c>
      <c r="C95" s="19" t="s">
        <v>20</v>
      </c>
      <c r="D95" s="19">
        <v>1</v>
      </c>
      <c r="E95" s="21">
        <v>332</v>
      </c>
      <c r="F95" s="22">
        <v>0</v>
      </c>
      <c r="G95" s="22">
        <v>14.02</v>
      </c>
      <c r="H95" s="23">
        <f t="shared" ref="H95:H110" si="4">D95*E95*(1-F95/100)*(1+G95/100)</f>
        <v>378.54640000000006</v>
      </c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</row>
    <row r="96" spans="1:1019" ht="91.9" x14ac:dyDescent="0.35">
      <c r="A96" s="19" t="s">
        <v>181</v>
      </c>
      <c r="B96" s="20" t="s">
        <v>182</v>
      </c>
      <c r="C96" s="19" t="s">
        <v>20</v>
      </c>
      <c r="D96" s="19">
        <v>1</v>
      </c>
      <c r="E96" s="21">
        <v>332</v>
      </c>
      <c r="F96" s="22">
        <v>0</v>
      </c>
      <c r="G96" s="22">
        <v>14.02</v>
      </c>
      <c r="H96" s="23">
        <f t="shared" si="4"/>
        <v>378.54640000000006</v>
      </c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</row>
    <row r="97" spans="1:1019" ht="91.9" x14ac:dyDescent="0.35">
      <c r="A97" s="19" t="s">
        <v>183</v>
      </c>
      <c r="B97" s="20" t="s">
        <v>184</v>
      </c>
      <c r="C97" s="19" t="s">
        <v>20</v>
      </c>
      <c r="D97" s="19">
        <v>1</v>
      </c>
      <c r="E97" s="21">
        <v>332</v>
      </c>
      <c r="F97" s="22">
        <v>0</v>
      </c>
      <c r="G97" s="22">
        <v>14.02</v>
      </c>
      <c r="H97" s="23">
        <f t="shared" si="4"/>
        <v>378.54640000000006</v>
      </c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</row>
    <row r="98" spans="1:1019" ht="91.9" x14ac:dyDescent="0.35">
      <c r="A98" s="19" t="s">
        <v>185</v>
      </c>
      <c r="B98" s="20" t="s">
        <v>186</v>
      </c>
      <c r="C98" s="19" t="s">
        <v>20</v>
      </c>
      <c r="D98" s="19">
        <v>1</v>
      </c>
      <c r="E98" s="21">
        <v>332</v>
      </c>
      <c r="F98" s="22">
        <v>0</v>
      </c>
      <c r="G98" s="22">
        <v>14.02</v>
      </c>
      <c r="H98" s="23">
        <f t="shared" si="4"/>
        <v>378.54640000000006</v>
      </c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</row>
    <row r="99" spans="1:1019" ht="91.9" x14ac:dyDescent="0.35">
      <c r="A99" s="19" t="s">
        <v>187</v>
      </c>
      <c r="B99" s="20" t="s">
        <v>188</v>
      </c>
      <c r="C99" s="19" t="s">
        <v>20</v>
      </c>
      <c r="D99" s="19">
        <v>1</v>
      </c>
      <c r="E99" s="21">
        <v>332</v>
      </c>
      <c r="F99" s="22">
        <v>0</v>
      </c>
      <c r="G99" s="22">
        <v>14.02</v>
      </c>
      <c r="H99" s="23">
        <f t="shared" si="4"/>
        <v>378.54640000000006</v>
      </c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</row>
    <row r="100" spans="1:1019" ht="91.9" x14ac:dyDescent="0.35">
      <c r="A100" s="19" t="s">
        <v>189</v>
      </c>
      <c r="B100" s="20" t="s">
        <v>190</v>
      </c>
      <c r="C100" s="19" t="s">
        <v>20</v>
      </c>
      <c r="D100" s="19">
        <v>1</v>
      </c>
      <c r="E100" s="21">
        <v>541</v>
      </c>
      <c r="F100" s="22">
        <v>0</v>
      </c>
      <c r="G100" s="22">
        <v>14.02</v>
      </c>
      <c r="H100" s="23">
        <f t="shared" si="4"/>
        <v>616.84820000000002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</row>
    <row r="101" spans="1:1019" ht="91.9" x14ac:dyDescent="0.35">
      <c r="A101" s="19" t="s">
        <v>191</v>
      </c>
      <c r="B101" s="20" t="s">
        <v>192</v>
      </c>
      <c r="C101" s="19" t="s">
        <v>20</v>
      </c>
      <c r="D101" s="19">
        <v>1</v>
      </c>
      <c r="E101" s="21">
        <v>541</v>
      </c>
      <c r="F101" s="22">
        <v>0</v>
      </c>
      <c r="G101" s="22">
        <v>14.02</v>
      </c>
      <c r="H101" s="23">
        <f t="shared" si="4"/>
        <v>616.84820000000002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</row>
    <row r="102" spans="1:1019" ht="91.9" x14ac:dyDescent="0.35">
      <c r="A102" s="19" t="s">
        <v>193</v>
      </c>
      <c r="B102" s="20" t="s">
        <v>194</v>
      </c>
      <c r="C102" s="19" t="s">
        <v>20</v>
      </c>
      <c r="D102" s="19">
        <v>1</v>
      </c>
      <c r="E102" s="21">
        <v>541</v>
      </c>
      <c r="F102" s="22">
        <v>0</v>
      </c>
      <c r="G102" s="22">
        <v>14.02</v>
      </c>
      <c r="H102" s="23">
        <f t="shared" si="4"/>
        <v>616.84820000000002</v>
      </c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</row>
    <row r="103" spans="1:1019" ht="91.9" x14ac:dyDescent="0.35">
      <c r="A103" s="19" t="s">
        <v>195</v>
      </c>
      <c r="B103" s="20" t="s">
        <v>196</v>
      </c>
      <c r="C103" s="19" t="s">
        <v>20</v>
      </c>
      <c r="D103" s="19">
        <v>1</v>
      </c>
      <c r="E103" s="21">
        <v>541</v>
      </c>
      <c r="F103" s="22">
        <v>0</v>
      </c>
      <c r="G103" s="22">
        <v>14.02</v>
      </c>
      <c r="H103" s="23">
        <f t="shared" si="4"/>
        <v>616.84820000000002</v>
      </c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</row>
    <row r="104" spans="1:1019" ht="91.9" x14ac:dyDescent="0.35">
      <c r="A104" s="19" t="s">
        <v>197</v>
      </c>
      <c r="B104" s="20" t="s">
        <v>198</v>
      </c>
      <c r="C104" s="19" t="s">
        <v>20</v>
      </c>
      <c r="D104" s="19">
        <v>1</v>
      </c>
      <c r="E104" s="21">
        <v>763</v>
      </c>
      <c r="F104" s="22">
        <v>0</v>
      </c>
      <c r="G104" s="22">
        <v>14.02</v>
      </c>
      <c r="H104" s="23">
        <f t="shared" si="4"/>
        <v>869.97260000000006</v>
      </c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</row>
    <row r="105" spans="1:1019" ht="91.9" x14ac:dyDescent="0.35">
      <c r="A105" s="19" t="s">
        <v>199</v>
      </c>
      <c r="B105" s="20" t="s">
        <v>200</v>
      </c>
      <c r="C105" s="19" t="s">
        <v>20</v>
      </c>
      <c r="D105" s="19">
        <v>1</v>
      </c>
      <c r="E105" s="21">
        <v>763</v>
      </c>
      <c r="F105" s="22">
        <v>0</v>
      </c>
      <c r="G105" s="22">
        <v>14.02</v>
      </c>
      <c r="H105" s="23">
        <f t="shared" si="4"/>
        <v>869.97260000000006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</row>
    <row r="106" spans="1:1019" ht="91.9" x14ac:dyDescent="0.35">
      <c r="A106" s="19" t="s">
        <v>201</v>
      </c>
      <c r="B106" s="20" t="s">
        <v>202</v>
      </c>
      <c r="C106" s="19" t="s">
        <v>20</v>
      </c>
      <c r="D106" s="19">
        <v>1</v>
      </c>
      <c r="E106" s="21">
        <v>763</v>
      </c>
      <c r="F106" s="22">
        <v>0</v>
      </c>
      <c r="G106" s="22">
        <v>14.02</v>
      </c>
      <c r="H106" s="23">
        <f t="shared" si="4"/>
        <v>869.97260000000006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</row>
    <row r="107" spans="1:1019" ht="91.9" x14ac:dyDescent="0.35">
      <c r="A107" s="19" t="s">
        <v>203</v>
      </c>
      <c r="B107" s="20" t="s">
        <v>204</v>
      </c>
      <c r="C107" s="19" t="s">
        <v>20</v>
      </c>
      <c r="D107" s="19">
        <v>1</v>
      </c>
      <c r="E107" s="21">
        <v>763</v>
      </c>
      <c r="F107" s="22">
        <v>0</v>
      </c>
      <c r="G107" s="22">
        <v>14.02</v>
      </c>
      <c r="H107" s="23">
        <f t="shared" si="4"/>
        <v>869.97260000000006</v>
      </c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</row>
    <row r="108" spans="1:1019" ht="118.15" x14ac:dyDescent="0.35">
      <c r="A108" s="19" t="s">
        <v>205</v>
      </c>
      <c r="B108" s="20" t="s">
        <v>206</v>
      </c>
      <c r="C108" s="19" t="s">
        <v>20</v>
      </c>
      <c r="D108" s="19">
        <v>1</v>
      </c>
      <c r="E108" s="21">
        <v>997.00000000000011</v>
      </c>
      <c r="F108" s="22">
        <v>0</v>
      </c>
      <c r="G108" s="22">
        <v>14.02</v>
      </c>
      <c r="H108" s="23">
        <f t="shared" si="4"/>
        <v>1136.7794000000001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</row>
    <row r="109" spans="1:1019" ht="105" x14ac:dyDescent="0.35">
      <c r="A109" s="19" t="s">
        <v>207</v>
      </c>
      <c r="B109" s="20" t="s">
        <v>208</v>
      </c>
      <c r="C109" s="19" t="s">
        <v>20</v>
      </c>
      <c r="D109" s="19">
        <v>1</v>
      </c>
      <c r="E109" s="21">
        <v>1126</v>
      </c>
      <c r="F109" s="22">
        <v>0</v>
      </c>
      <c r="G109" s="22">
        <v>14.02</v>
      </c>
      <c r="H109" s="23">
        <f t="shared" si="4"/>
        <v>1283.8652000000002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</row>
    <row r="110" spans="1:1019" ht="105" x14ac:dyDescent="0.35">
      <c r="A110" s="19" t="s">
        <v>209</v>
      </c>
      <c r="B110" s="20" t="s">
        <v>210</v>
      </c>
      <c r="C110" s="19" t="s">
        <v>20</v>
      </c>
      <c r="D110" s="19">
        <v>1</v>
      </c>
      <c r="E110" s="21">
        <v>925</v>
      </c>
      <c r="F110" s="22">
        <v>0</v>
      </c>
      <c r="G110" s="22">
        <v>14.02</v>
      </c>
      <c r="H110" s="23">
        <f t="shared" si="4"/>
        <v>1054.6850000000002</v>
      </c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</row>
    <row r="111" spans="1:1019" ht="14.25" x14ac:dyDescent="0.35">
      <c r="A111" s="15" t="s">
        <v>211</v>
      </c>
      <c r="B111" s="16" t="s">
        <v>212</v>
      </c>
      <c r="C111" s="17"/>
      <c r="D111" s="17"/>
      <c r="E111" s="17"/>
      <c r="F111" s="17"/>
      <c r="G111" s="17"/>
      <c r="H111" s="17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</row>
    <row r="112" spans="1:1019" ht="26.25" x14ac:dyDescent="0.35">
      <c r="A112" s="19" t="s">
        <v>213</v>
      </c>
      <c r="B112" s="20" t="s">
        <v>214</v>
      </c>
      <c r="C112" s="19" t="s">
        <v>20</v>
      </c>
      <c r="D112" s="19">
        <v>5</v>
      </c>
      <c r="E112" s="21">
        <v>23.88</v>
      </c>
      <c r="F112" s="22">
        <v>0</v>
      </c>
      <c r="G112" s="22">
        <v>14.02</v>
      </c>
      <c r="H112" s="23">
        <f>D112*E112*(1-F112/100)*(1+G112/100)</f>
        <v>136.13988000000001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</row>
    <row r="113" spans="1:1018" ht="26.25" x14ac:dyDescent="0.35">
      <c r="A113" s="19" t="s">
        <v>215</v>
      </c>
      <c r="B113" s="20" t="s">
        <v>216</v>
      </c>
      <c r="C113" s="19" t="s">
        <v>20</v>
      </c>
      <c r="D113" s="19">
        <v>2</v>
      </c>
      <c r="E113" s="21">
        <v>441.5</v>
      </c>
      <c r="F113" s="22">
        <v>0</v>
      </c>
      <c r="G113" s="22">
        <v>14.02</v>
      </c>
      <c r="H113" s="23">
        <f>D113*E113*(1-F113/100)*(1+G113/100)</f>
        <v>1006.7966000000001</v>
      </c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</row>
    <row r="114" spans="1:1018" ht="26.25" x14ac:dyDescent="0.35">
      <c r="A114" s="19" t="s">
        <v>217</v>
      </c>
      <c r="B114" s="20" t="s">
        <v>218</v>
      </c>
      <c r="C114" s="19" t="s">
        <v>20</v>
      </c>
      <c r="D114" s="19">
        <v>1</v>
      </c>
      <c r="E114" s="21">
        <v>157</v>
      </c>
      <c r="F114" s="22">
        <v>0</v>
      </c>
      <c r="G114" s="22">
        <v>14.02</v>
      </c>
      <c r="H114" s="23">
        <f>D114*E114*(1-F114/100)*(1+G114/100)</f>
        <v>179.01140000000001</v>
      </c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</row>
    <row r="115" spans="1:1018" ht="14.25" x14ac:dyDescent="0.35">
      <c r="A115" s="15" t="s">
        <v>219</v>
      </c>
      <c r="B115" s="16" t="s">
        <v>220</v>
      </c>
      <c r="C115" s="17"/>
      <c r="D115" s="17"/>
      <c r="E115" s="17"/>
      <c r="F115" s="17"/>
      <c r="G115" s="17"/>
      <c r="H115" s="17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</row>
    <row r="116" spans="1:1018" ht="39.4" x14ac:dyDescent="0.35">
      <c r="A116" s="19" t="s">
        <v>221</v>
      </c>
      <c r="B116" s="20" t="s">
        <v>222</v>
      </c>
      <c r="C116" s="19" t="s">
        <v>20</v>
      </c>
      <c r="D116" s="19">
        <v>1</v>
      </c>
      <c r="E116" s="21">
        <v>46.38</v>
      </c>
      <c r="F116" s="22">
        <v>0</v>
      </c>
      <c r="G116" s="22">
        <v>14.02</v>
      </c>
      <c r="H116" s="23">
        <f t="shared" ref="H116:H123" si="5">D116*E116*(1-F116/100)*(1+G116/100)</f>
        <v>52.882476000000011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</row>
    <row r="117" spans="1:1018" ht="39.4" x14ac:dyDescent="0.35">
      <c r="A117" s="19" t="s">
        <v>223</v>
      </c>
      <c r="B117" s="20" t="s">
        <v>224</v>
      </c>
      <c r="C117" s="19" t="s">
        <v>20</v>
      </c>
      <c r="D117" s="19">
        <v>1</v>
      </c>
      <c r="E117" s="21">
        <v>5.666666666666667</v>
      </c>
      <c r="F117" s="22">
        <v>0</v>
      </c>
      <c r="G117" s="22">
        <v>14.02</v>
      </c>
      <c r="H117" s="23">
        <f t="shared" si="5"/>
        <v>6.4611333333333345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</row>
    <row r="118" spans="1:1018" ht="26.25" x14ac:dyDescent="0.35">
      <c r="A118" s="19" t="s">
        <v>225</v>
      </c>
      <c r="B118" s="20" t="s">
        <v>226</v>
      </c>
      <c r="C118" s="19" t="s">
        <v>20</v>
      </c>
      <c r="D118" s="19">
        <v>1</v>
      </c>
      <c r="E118" s="21">
        <v>3.7533333333333325</v>
      </c>
      <c r="F118" s="22">
        <v>0</v>
      </c>
      <c r="G118" s="22">
        <v>14.02</v>
      </c>
      <c r="H118" s="23">
        <f t="shared" si="5"/>
        <v>4.2795506666666663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</row>
    <row r="119" spans="1:1018" ht="39.4" x14ac:dyDescent="0.35">
      <c r="A119" s="19" t="s">
        <v>227</v>
      </c>
      <c r="B119" s="20" t="s">
        <v>228</v>
      </c>
      <c r="C119" s="19" t="s">
        <v>20</v>
      </c>
      <c r="D119" s="19">
        <v>1</v>
      </c>
      <c r="E119" s="21">
        <v>1.1599999999999999</v>
      </c>
      <c r="F119" s="22">
        <v>0</v>
      </c>
      <c r="G119" s="22">
        <v>14.02</v>
      </c>
      <c r="H119" s="23">
        <f t="shared" si="5"/>
        <v>1.322632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</row>
    <row r="120" spans="1:1018" x14ac:dyDescent="0.35">
      <c r="A120" s="19" t="s">
        <v>229</v>
      </c>
      <c r="B120" s="20" t="s">
        <v>230</v>
      </c>
      <c r="C120" s="19" t="s">
        <v>20</v>
      </c>
      <c r="D120" s="19">
        <v>1</v>
      </c>
      <c r="E120" s="21">
        <v>1.3466666666666667</v>
      </c>
      <c r="F120" s="22">
        <v>0</v>
      </c>
      <c r="G120" s="22">
        <v>14.02</v>
      </c>
      <c r="H120" s="23">
        <f t="shared" si="5"/>
        <v>1.5354693333333336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</row>
    <row r="121" spans="1:1018" ht="26.25" x14ac:dyDescent="0.35">
      <c r="A121" s="19" t="s">
        <v>231</v>
      </c>
      <c r="B121" s="20" t="s">
        <v>232</v>
      </c>
      <c r="C121" s="19" t="s">
        <v>20</v>
      </c>
      <c r="D121" s="19">
        <v>1</v>
      </c>
      <c r="E121" s="21">
        <v>3.2933333333333334</v>
      </c>
      <c r="F121" s="22">
        <v>0</v>
      </c>
      <c r="G121" s="22">
        <v>14.02</v>
      </c>
      <c r="H121" s="23">
        <f t="shared" si="5"/>
        <v>3.7550586666666672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</row>
    <row r="122" spans="1:1018" ht="39.4" x14ac:dyDescent="0.35">
      <c r="A122" s="19" t="s">
        <v>233</v>
      </c>
      <c r="B122" s="20" t="s">
        <v>234</v>
      </c>
      <c r="C122" s="19" t="s">
        <v>20</v>
      </c>
      <c r="D122" s="19">
        <v>1</v>
      </c>
      <c r="E122" s="21">
        <v>3.27</v>
      </c>
      <c r="F122" s="22">
        <v>0</v>
      </c>
      <c r="G122" s="22">
        <v>14.02</v>
      </c>
      <c r="H122" s="23">
        <f t="shared" si="5"/>
        <v>3.7284540000000002</v>
      </c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</row>
    <row r="123" spans="1:1018" ht="39.4" x14ac:dyDescent="0.35">
      <c r="A123" s="19" t="s">
        <v>235</v>
      </c>
      <c r="B123" s="20" t="s">
        <v>236</v>
      </c>
      <c r="C123" s="19" t="s">
        <v>20</v>
      </c>
      <c r="D123" s="19">
        <v>1</v>
      </c>
      <c r="E123" s="21">
        <v>5.56</v>
      </c>
      <c r="F123" s="22">
        <v>0</v>
      </c>
      <c r="G123" s="22">
        <v>14.02</v>
      </c>
      <c r="H123" s="23">
        <f t="shared" si="5"/>
        <v>6.339512</v>
      </c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</row>
    <row r="124" spans="1:1018" ht="14.25" x14ac:dyDescent="0.35">
      <c r="A124" s="15" t="s">
        <v>237</v>
      </c>
      <c r="B124" s="16" t="s">
        <v>238</v>
      </c>
      <c r="C124" s="17"/>
      <c r="D124" s="17"/>
      <c r="E124" s="17"/>
      <c r="F124" s="17"/>
      <c r="G124" s="17"/>
      <c r="H124" s="17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</row>
    <row r="125" spans="1:1018" ht="39.4" x14ac:dyDescent="0.35">
      <c r="A125" s="19" t="s">
        <v>239</v>
      </c>
      <c r="B125" s="20" t="s">
        <v>240</v>
      </c>
      <c r="C125" s="19" t="s">
        <v>20</v>
      </c>
      <c r="D125" s="19">
        <v>2</v>
      </c>
      <c r="E125" s="21">
        <v>97.68</v>
      </c>
      <c r="F125" s="22">
        <v>0</v>
      </c>
      <c r="G125" s="22">
        <v>14.02</v>
      </c>
      <c r="H125" s="23">
        <f>D125*E125*(1-F125/100)*(1+G125/100)</f>
        <v>222.74947200000003</v>
      </c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</row>
    <row r="126" spans="1:1018" ht="26.25" x14ac:dyDescent="0.35">
      <c r="A126" s="19" t="s">
        <v>241</v>
      </c>
      <c r="B126" s="20" t="s">
        <v>242</v>
      </c>
      <c r="C126" s="19" t="s">
        <v>20</v>
      </c>
      <c r="D126" s="19">
        <v>2</v>
      </c>
      <c r="E126" s="21">
        <v>36</v>
      </c>
      <c r="F126" s="22">
        <v>0</v>
      </c>
      <c r="G126" s="22">
        <v>14.02</v>
      </c>
      <c r="H126" s="23">
        <f>D126*E126*(1-F126/100)*(1+G126/100)</f>
        <v>82.094400000000007</v>
      </c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</row>
    <row r="127" spans="1:1018" ht="26.25" x14ac:dyDescent="0.35">
      <c r="A127" s="19" t="s">
        <v>243</v>
      </c>
      <c r="B127" s="20" t="s">
        <v>244</v>
      </c>
      <c r="C127" s="19" t="s">
        <v>20</v>
      </c>
      <c r="D127" s="19">
        <v>2</v>
      </c>
      <c r="E127" s="21">
        <v>198.92666666666665</v>
      </c>
      <c r="F127" s="22">
        <v>0</v>
      </c>
      <c r="G127" s="22">
        <v>14.02</v>
      </c>
      <c r="H127" s="23">
        <f>D127*E127*(1-F127/100)*(1+G127/100)</f>
        <v>453.63237066666665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</row>
    <row r="128" spans="1:1018" ht="26.25" x14ac:dyDescent="0.35">
      <c r="A128" s="19" t="s">
        <v>245</v>
      </c>
      <c r="B128" s="20" t="s">
        <v>246</v>
      </c>
      <c r="C128" s="19" t="s">
        <v>20</v>
      </c>
      <c r="D128" s="19">
        <v>2</v>
      </c>
      <c r="E128" s="21">
        <v>57</v>
      </c>
      <c r="F128" s="22">
        <v>0</v>
      </c>
      <c r="G128" s="22">
        <v>14.02</v>
      </c>
      <c r="H128" s="23">
        <f>D128*E128*(1-F128/100)*(1+G128/100)</f>
        <v>129.9828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</row>
    <row r="129" spans="1:1018" ht="14.25" x14ac:dyDescent="0.35">
      <c r="A129" s="11">
        <v>2</v>
      </c>
      <c r="B129" s="12" t="s">
        <v>247</v>
      </c>
      <c r="C129" s="13"/>
      <c r="D129" s="13"/>
      <c r="E129" s="13"/>
      <c r="F129" s="13"/>
      <c r="G129" s="13"/>
      <c r="H129" s="1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</row>
    <row r="130" spans="1:1018" ht="14.25" x14ac:dyDescent="0.35">
      <c r="A130" s="15" t="s">
        <v>248</v>
      </c>
      <c r="B130" s="16" t="s">
        <v>249</v>
      </c>
      <c r="C130" s="17"/>
      <c r="D130" s="17"/>
      <c r="E130" s="17"/>
      <c r="F130" s="17"/>
      <c r="G130" s="17"/>
      <c r="H130" s="17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</row>
    <row r="131" spans="1:1018" ht="26.25" x14ac:dyDescent="0.35">
      <c r="A131" s="19" t="s">
        <v>250</v>
      </c>
      <c r="B131" s="20" t="s">
        <v>251</v>
      </c>
      <c r="C131" s="19" t="s">
        <v>20</v>
      </c>
      <c r="D131" s="19">
        <v>4</v>
      </c>
      <c r="E131" s="21">
        <v>13.71</v>
      </c>
      <c r="F131" s="22">
        <v>0</v>
      </c>
      <c r="G131" s="22">
        <v>14.02</v>
      </c>
      <c r="H131" s="23">
        <f t="shared" ref="H131:H148" si="6">D131*E131*(1-F131/100)*(1+G131/100)</f>
        <v>62.528568000000007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</row>
    <row r="132" spans="1:1018" ht="26.25" x14ac:dyDescent="0.35">
      <c r="A132" s="19" t="s">
        <v>252</v>
      </c>
      <c r="B132" s="20" t="s">
        <v>253</v>
      </c>
      <c r="C132" s="19" t="s">
        <v>20</v>
      </c>
      <c r="D132" s="19">
        <v>10</v>
      </c>
      <c r="E132" s="21">
        <v>0.9</v>
      </c>
      <c r="F132" s="22">
        <v>0</v>
      </c>
      <c r="G132" s="22">
        <v>14.02</v>
      </c>
      <c r="H132" s="23">
        <f t="shared" si="6"/>
        <v>10.261800000000001</v>
      </c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</row>
    <row r="133" spans="1:1018" ht="26.25" x14ac:dyDescent="0.35">
      <c r="A133" s="19" t="s">
        <v>254</v>
      </c>
      <c r="B133" s="20" t="s">
        <v>255</v>
      </c>
      <c r="C133" s="19" t="s">
        <v>20</v>
      </c>
      <c r="D133" s="19">
        <v>5</v>
      </c>
      <c r="E133" s="21">
        <v>7.22</v>
      </c>
      <c r="F133" s="22">
        <v>0</v>
      </c>
      <c r="G133" s="22">
        <v>14.02</v>
      </c>
      <c r="H133" s="23">
        <f t="shared" si="6"/>
        <v>41.161220000000007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</row>
    <row r="134" spans="1:1018" ht="26.25" x14ac:dyDescent="0.35">
      <c r="A134" s="19" t="s">
        <v>256</v>
      </c>
      <c r="B134" s="20" t="s">
        <v>257</v>
      </c>
      <c r="C134" s="19" t="s">
        <v>20</v>
      </c>
      <c r="D134" s="19">
        <v>5</v>
      </c>
      <c r="E134" s="21">
        <v>1.32</v>
      </c>
      <c r="F134" s="22">
        <v>0</v>
      </c>
      <c r="G134" s="22">
        <v>14.02</v>
      </c>
      <c r="H134" s="23">
        <f t="shared" si="6"/>
        <v>7.5253200000000016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</row>
    <row r="135" spans="1:1018" ht="26.25" x14ac:dyDescent="0.35">
      <c r="A135" s="19" t="s">
        <v>258</v>
      </c>
      <c r="B135" s="20" t="s">
        <v>259</v>
      </c>
      <c r="C135" s="19" t="s">
        <v>20</v>
      </c>
      <c r="D135" s="19">
        <v>5</v>
      </c>
      <c r="E135" s="21">
        <v>2.7</v>
      </c>
      <c r="F135" s="22">
        <v>0</v>
      </c>
      <c r="G135" s="22">
        <v>14.02</v>
      </c>
      <c r="H135" s="23">
        <f t="shared" si="6"/>
        <v>15.392700000000001</v>
      </c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</row>
    <row r="136" spans="1:1018" ht="26.25" x14ac:dyDescent="0.35">
      <c r="A136" s="19" t="s">
        <v>260</v>
      </c>
      <c r="B136" s="20" t="s">
        <v>261</v>
      </c>
      <c r="C136" s="19" t="s">
        <v>20</v>
      </c>
      <c r="D136" s="19">
        <v>5</v>
      </c>
      <c r="E136" s="21">
        <v>3.28</v>
      </c>
      <c r="F136" s="22">
        <v>0</v>
      </c>
      <c r="G136" s="22">
        <v>14.02</v>
      </c>
      <c r="H136" s="23">
        <f t="shared" si="6"/>
        <v>18.699280000000002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</row>
    <row r="137" spans="1:1018" ht="26.25" x14ac:dyDescent="0.35">
      <c r="A137" s="19" t="s">
        <v>262</v>
      </c>
      <c r="B137" s="20" t="s">
        <v>263</v>
      </c>
      <c r="C137" s="19" t="s">
        <v>20</v>
      </c>
      <c r="D137" s="19">
        <v>5</v>
      </c>
      <c r="E137" s="21">
        <v>0.8</v>
      </c>
      <c r="F137" s="22">
        <v>0</v>
      </c>
      <c r="G137" s="22">
        <v>14.02</v>
      </c>
      <c r="H137" s="23">
        <f t="shared" si="6"/>
        <v>4.5608000000000004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</row>
    <row r="138" spans="1:1018" ht="26.25" x14ac:dyDescent="0.35">
      <c r="A138" s="19" t="s">
        <v>264</v>
      </c>
      <c r="B138" s="20" t="s">
        <v>265</v>
      </c>
      <c r="C138" s="19" t="s">
        <v>20</v>
      </c>
      <c r="D138" s="19">
        <v>5</v>
      </c>
      <c r="E138" s="21">
        <v>8.8699999999999992</v>
      </c>
      <c r="F138" s="22">
        <v>0</v>
      </c>
      <c r="G138" s="22">
        <v>14.02</v>
      </c>
      <c r="H138" s="23">
        <f t="shared" si="6"/>
        <v>50.567869999999999</v>
      </c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</row>
    <row r="139" spans="1:1018" x14ac:dyDescent="0.35">
      <c r="A139" s="19" t="s">
        <v>266</v>
      </c>
      <c r="B139" s="20" t="s">
        <v>267</v>
      </c>
      <c r="C139" s="19" t="s">
        <v>20</v>
      </c>
      <c r="D139" s="19">
        <v>10</v>
      </c>
      <c r="E139" s="21">
        <v>1.2766666666666666</v>
      </c>
      <c r="F139" s="22">
        <v>0</v>
      </c>
      <c r="G139" s="22">
        <v>14.02</v>
      </c>
      <c r="H139" s="23">
        <f t="shared" si="6"/>
        <v>14.556553333333333</v>
      </c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</row>
    <row r="140" spans="1:1018" x14ac:dyDescent="0.35">
      <c r="A140" s="19" t="s">
        <v>268</v>
      </c>
      <c r="B140" s="20" t="s">
        <v>269</v>
      </c>
      <c r="C140" s="19" t="s">
        <v>20</v>
      </c>
      <c r="D140" s="19">
        <v>5</v>
      </c>
      <c r="E140" s="21">
        <v>1.67</v>
      </c>
      <c r="F140" s="22">
        <v>0</v>
      </c>
      <c r="G140" s="22">
        <v>14.02</v>
      </c>
      <c r="H140" s="23">
        <f t="shared" si="6"/>
        <v>9.5206700000000009</v>
      </c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</row>
    <row r="141" spans="1:1018" x14ac:dyDescent="0.35">
      <c r="A141" s="19" t="s">
        <v>270</v>
      </c>
      <c r="B141" s="20" t="s">
        <v>271</v>
      </c>
      <c r="C141" s="19" t="s">
        <v>20</v>
      </c>
      <c r="D141" s="19">
        <v>5</v>
      </c>
      <c r="E141" s="21">
        <v>1.4733333333333334</v>
      </c>
      <c r="F141" s="22">
        <v>0</v>
      </c>
      <c r="G141" s="22">
        <v>14.02</v>
      </c>
      <c r="H141" s="23">
        <f t="shared" si="6"/>
        <v>8.3994733333333347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</row>
    <row r="142" spans="1:1018" x14ac:dyDescent="0.35">
      <c r="A142" s="19" t="s">
        <v>272</v>
      </c>
      <c r="B142" s="20" t="s">
        <v>273</v>
      </c>
      <c r="C142" s="19" t="s">
        <v>20</v>
      </c>
      <c r="D142" s="19">
        <v>5</v>
      </c>
      <c r="E142" s="21">
        <v>2.313333333333333</v>
      </c>
      <c r="F142" s="22">
        <v>0</v>
      </c>
      <c r="G142" s="22">
        <v>14.02</v>
      </c>
      <c r="H142" s="23">
        <f t="shared" si="6"/>
        <v>13.188313333333332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</row>
    <row r="143" spans="1:1018" ht="26.25" x14ac:dyDescent="0.35">
      <c r="A143" s="19" t="s">
        <v>274</v>
      </c>
      <c r="B143" s="20" t="s">
        <v>275</v>
      </c>
      <c r="C143" s="19" t="s">
        <v>20</v>
      </c>
      <c r="D143" s="19">
        <v>5</v>
      </c>
      <c r="E143" s="21">
        <v>13.58</v>
      </c>
      <c r="F143" s="22">
        <v>0</v>
      </c>
      <c r="G143" s="22">
        <v>14.02</v>
      </c>
      <c r="H143" s="23">
        <f t="shared" si="6"/>
        <v>77.419580000000011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</row>
    <row r="144" spans="1:1018" ht="26.25" x14ac:dyDescent="0.35">
      <c r="A144" s="19" t="s">
        <v>276</v>
      </c>
      <c r="B144" s="20" t="s">
        <v>277</v>
      </c>
      <c r="C144" s="19" t="s">
        <v>20</v>
      </c>
      <c r="D144" s="19">
        <v>5</v>
      </c>
      <c r="E144" s="21">
        <v>8.7899999999999991</v>
      </c>
      <c r="F144" s="22">
        <v>0</v>
      </c>
      <c r="G144" s="22">
        <v>14.02</v>
      </c>
      <c r="H144" s="23">
        <f t="shared" si="6"/>
        <v>50.111789999999999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</row>
    <row r="145" spans="1:1018" ht="26.25" x14ac:dyDescent="0.35">
      <c r="A145" s="19" t="s">
        <v>278</v>
      </c>
      <c r="B145" s="20" t="s">
        <v>279</v>
      </c>
      <c r="C145" s="19" t="s">
        <v>20</v>
      </c>
      <c r="D145" s="19">
        <v>5</v>
      </c>
      <c r="E145" s="21">
        <v>0.98</v>
      </c>
      <c r="F145" s="22">
        <v>0</v>
      </c>
      <c r="G145" s="22">
        <v>14.02</v>
      </c>
      <c r="H145" s="23">
        <f t="shared" si="6"/>
        <v>5.5869800000000005</v>
      </c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</row>
    <row r="146" spans="1:1018" ht="26.25" x14ac:dyDescent="0.35">
      <c r="A146" s="19" t="s">
        <v>280</v>
      </c>
      <c r="B146" s="20" t="s">
        <v>281</v>
      </c>
      <c r="C146" s="19" t="s">
        <v>20</v>
      </c>
      <c r="D146" s="19">
        <v>5</v>
      </c>
      <c r="E146" s="21">
        <v>24.01</v>
      </c>
      <c r="F146" s="22">
        <v>0</v>
      </c>
      <c r="G146" s="22">
        <v>14.02</v>
      </c>
      <c r="H146" s="23">
        <f t="shared" si="6"/>
        <v>136.88101000000003</v>
      </c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</row>
    <row r="147" spans="1:1018" x14ac:dyDescent="0.35">
      <c r="A147" s="19" t="s">
        <v>282</v>
      </c>
      <c r="B147" s="20" t="s">
        <v>283</v>
      </c>
      <c r="C147" s="19" t="s">
        <v>20</v>
      </c>
      <c r="D147" s="19">
        <v>5</v>
      </c>
      <c r="E147" s="21">
        <v>32.39</v>
      </c>
      <c r="F147" s="22">
        <v>0</v>
      </c>
      <c r="G147" s="22">
        <v>14.02</v>
      </c>
      <c r="H147" s="23">
        <f t="shared" si="6"/>
        <v>184.65539000000001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</row>
    <row r="148" spans="1:1018" x14ac:dyDescent="0.35">
      <c r="A148" s="19" t="s">
        <v>284</v>
      </c>
      <c r="B148" s="20" t="s">
        <v>285</v>
      </c>
      <c r="C148" s="19" t="s">
        <v>20</v>
      </c>
      <c r="D148" s="19">
        <v>5</v>
      </c>
      <c r="E148" s="21">
        <v>37.243333333333332</v>
      </c>
      <c r="F148" s="22">
        <v>0</v>
      </c>
      <c r="G148" s="22">
        <v>14.02</v>
      </c>
      <c r="H148" s="23">
        <f t="shared" si="6"/>
        <v>212.32424333333336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</row>
    <row r="149" spans="1:1018" ht="14.25" x14ac:dyDescent="0.35">
      <c r="A149" s="15" t="s">
        <v>286</v>
      </c>
      <c r="B149" s="16" t="s">
        <v>287</v>
      </c>
      <c r="C149" s="17"/>
      <c r="D149" s="17"/>
      <c r="E149" s="17"/>
      <c r="F149" s="17"/>
      <c r="G149" s="17"/>
      <c r="H149" s="17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</row>
    <row r="150" spans="1:1018" ht="26.25" x14ac:dyDescent="0.35">
      <c r="A150" s="19" t="s">
        <v>288</v>
      </c>
      <c r="B150" s="20" t="s">
        <v>289</v>
      </c>
      <c r="C150" s="19" t="s">
        <v>20</v>
      </c>
      <c r="D150" s="19">
        <v>1</v>
      </c>
      <c r="E150" s="21">
        <v>61.320000000000007</v>
      </c>
      <c r="F150" s="22">
        <v>0</v>
      </c>
      <c r="G150" s="22">
        <v>14.02</v>
      </c>
      <c r="H150" s="23">
        <f t="shared" ref="H150:H158" si="7">D150*E150*(1-F150/100)*(1+G150/100)</f>
        <v>69.917064000000011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</row>
    <row r="151" spans="1:1018" ht="26.25" x14ac:dyDescent="0.35">
      <c r="A151" s="19" t="s">
        <v>290</v>
      </c>
      <c r="B151" s="20" t="s">
        <v>291</v>
      </c>
      <c r="C151" s="19" t="s">
        <v>20</v>
      </c>
      <c r="D151" s="19">
        <v>1</v>
      </c>
      <c r="E151" s="21">
        <v>85.02</v>
      </c>
      <c r="F151" s="22">
        <v>0</v>
      </c>
      <c r="G151" s="22">
        <v>14.02</v>
      </c>
      <c r="H151" s="23">
        <f t="shared" si="7"/>
        <v>96.939804000000009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</row>
    <row r="152" spans="1:1018" x14ac:dyDescent="0.35">
      <c r="A152" s="19" t="s">
        <v>292</v>
      </c>
      <c r="B152" s="20" t="s">
        <v>293</v>
      </c>
      <c r="C152" s="19" t="s">
        <v>20</v>
      </c>
      <c r="D152" s="19">
        <v>1</v>
      </c>
      <c r="E152" s="21">
        <v>2.91</v>
      </c>
      <c r="F152" s="22">
        <v>0</v>
      </c>
      <c r="G152" s="22">
        <v>14.02</v>
      </c>
      <c r="H152" s="23">
        <f t="shared" si="7"/>
        <v>3.3179820000000007</v>
      </c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</row>
    <row r="153" spans="1:1018" ht="26.25" x14ac:dyDescent="0.35">
      <c r="A153" s="19" t="s">
        <v>294</v>
      </c>
      <c r="B153" s="20" t="s">
        <v>295</v>
      </c>
      <c r="C153" s="19" t="s">
        <v>20</v>
      </c>
      <c r="D153" s="19">
        <v>1</v>
      </c>
      <c r="E153" s="21">
        <v>7.9</v>
      </c>
      <c r="F153" s="22">
        <v>0</v>
      </c>
      <c r="G153" s="22">
        <v>14.02</v>
      </c>
      <c r="H153" s="23">
        <f t="shared" si="7"/>
        <v>9.0075800000000008</v>
      </c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</row>
    <row r="154" spans="1:1018" x14ac:dyDescent="0.35">
      <c r="A154" s="19" t="s">
        <v>296</v>
      </c>
      <c r="B154" s="20" t="s">
        <v>297</v>
      </c>
      <c r="C154" s="19" t="s">
        <v>20</v>
      </c>
      <c r="D154" s="19">
        <v>1</v>
      </c>
      <c r="E154" s="21">
        <v>3.14</v>
      </c>
      <c r="F154" s="22">
        <v>0</v>
      </c>
      <c r="G154" s="22">
        <v>14.02</v>
      </c>
      <c r="H154" s="23">
        <f t="shared" si="7"/>
        <v>3.5802280000000004</v>
      </c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</row>
    <row r="155" spans="1:1018" x14ac:dyDescent="0.35">
      <c r="A155" s="19" t="s">
        <v>298</v>
      </c>
      <c r="B155" s="20" t="s">
        <v>299</v>
      </c>
      <c r="C155" s="19" t="s">
        <v>20</v>
      </c>
      <c r="D155" s="19">
        <v>1</v>
      </c>
      <c r="E155" s="21">
        <v>6.23</v>
      </c>
      <c r="F155" s="22">
        <v>0</v>
      </c>
      <c r="G155" s="22">
        <v>14.02</v>
      </c>
      <c r="H155" s="23">
        <f t="shared" si="7"/>
        <v>7.1034460000000008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</row>
    <row r="156" spans="1:1018" x14ac:dyDescent="0.35">
      <c r="A156" s="19" t="s">
        <v>300</v>
      </c>
      <c r="B156" s="20" t="s">
        <v>301</v>
      </c>
      <c r="C156" s="19" t="s">
        <v>20</v>
      </c>
      <c r="D156" s="19">
        <v>1</v>
      </c>
      <c r="E156" s="21">
        <v>1.52</v>
      </c>
      <c r="F156" s="22">
        <v>0</v>
      </c>
      <c r="G156" s="22">
        <v>14.02</v>
      </c>
      <c r="H156" s="23">
        <f t="shared" si="7"/>
        <v>1.7331040000000002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</row>
    <row r="157" spans="1:1018" x14ac:dyDescent="0.35">
      <c r="A157" s="19" t="s">
        <v>302</v>
      </c>
      <c r="B157" s="20" t="s">
        <v>303</v>
      </c>
      <c r="C157" s="19" t="s">
        <v>20</v>
      </c>
      <c r="D157" s="19">
        <v>1</v>
      </c>
      <c r="E157" s="21">
        <v>2.69</v>
      </c>
      <c r="F157" s="22">
        <v>0</v>
      </c>
      <c r="G157" s="22">
        <v>14.02</v>
      </c>
      <c r="H157" s="23">
        <f t="shared" si="7"/>
        <v>3.0671380000000004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</row>
    <row r="158" spans="1:1018" ht="26.25" x14ac:dyDescent="0.35">
      <c r="A158" s="19" t="s">
        <v>304</v>
      </c>
      <c r="B158" s="20" t="s">
        <v>305</v>
      </c>
      <c r="C158" s="19" t="s">
        <v>20</v>
      </c>
      <c r="D158" s="19">
        <v>1</v>
      </c>
      <c r="E158" s="21">
        <v>30.36</v>
      </c>
      <c r="F158" s="22">
        <v>0</v>
      </c>
      <c r="G158" s="22">
        <v>14.02</v>
      </c>
      <c r="H158" s="23">
        <f t="shared" si="7"/>
        <v>34.616472000000002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</row>
    <row r="159" spans="1:1018" ht="14.25" x14ac:dyDescent="0.35">
      <c r="A159" s="15" t="s">
        <v>306</v>
      </c>
      <c r="B159" s="16" t="s">
        <v>307</v>
      </c>
      <c r="C159" s="17"/>
      <c r="D159" s="17"/>
      <c r="E159" s="17"/>
      <c r="F159" s="17"/>
      <c r="G159" s="17"/>
      <c r="H159" s="17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</row>
    <row r="160" spans="1:1018" x14ac:dyDescent="0.35">
      <c r="A160" s="19" t="s">
        <v>308</v>
      </c>
      <c r="B160" s="20" t="s">
        <v>309</v>
      </c>
      <c r="C160" s="19" t="s">
        <v>20</v>
      </c>
      <c r="D160" s="19">
        <v>2</v>
      </c>
      <c r="E160" s="21">
        <v>42.28</v>
      </c>
      <c r="F160" s="22">
        <v>0</v>
      </c>
      <c r="G160" s="22">
        <v>14.02</v>
      </c>
      <c r="H160" s="23">
        <f t="shared" ref="H160:H180" si="8">D160*E160*(1-F160/100)*(1+G160/100)</f>
        <v>96.415312000000014</v>
      </c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</row>
    <row r="161" spans="1:1018" ht="78.75" x14ac:dyDescent="0.35">
      <c r="A161" s="19" t="s">
        <v>310</v>
      </c>
      <c r="B161" s="20" t="s">
        <v>311</v>
      </c>
      <c r="C161" s="19" t="s">
        <v>20</v>
      </c>
      <c r="D161" s="19">
        <v>1</v>
      </c>
      <c r="E161" s="21">
        <v>761.13</v>
      </c>
      <c r="F161" s="22">
        <v>0</v>
      </c>
      <c r="G161" s="22">
        <v>14.02</v>
      </c>
      <c r="H161" s="23">
        <f t="shared" si="8"/>
        <v>867.84042600000009</v>
      </c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</row>
    <row r="162" spans="1:1018" ht="78.75" x14ac:dyDescent="0.35">
      <c r="A162" s="19" t="s">
        <v>312</v>
      </c>
      <c r="B162" s="20" t="s">
        <v>313</v>
      </c>
      <c r="C162" s="19" t="s">
        <v>20</v>
      </c>
      <c r="D162" s="19">
        <v>1</v>
      </c>
      <c r="E162" s="21">
        <v>1163.4533333333331</v>
      </c>
      <c r="F162" s="22">
        <v>0</v>
      </c>
      <c r="G162" s="22">
        <v>14.02</v>
      </c>
      <c r="H162" s="23">
        <f t="shared" si="8"/>
        <v>1326.5694906666665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</row>
    <row r="163" spans="1:1018" ht="39.4" x14ac:dyDescent="0.35">
      <c r="A163" s="19" t="s">
        <v>314</v>
      </c>
      <c r="B163" s="20" t="s">
        <v>315</v>
      </c>
      <c r="C163" s="19" t="s">
        <v>20</v>
      </c>
      <c r="D163" s="19">
        <v>1</v>
      </c>
      <c r="E163" s="21">
        <v>749.90000000000009</v>
      </c>
      <c r="F163" s="22">
        <v>0</v>
      </c>
      <c r="G163" s="22">
        <v>14.02</v>
      </c>
      <c r="H163" s="23">
        <f t="shared" si="8"/>
        <v>855.03598000000022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</row>
    <row r="164" spans="1:1018" ht="65.650000000000006" x14ac:dyDescent="0.35">
      <c r="A164" s="19" t="s">
        <v>316</v>
      </c>
      <c r="B164" s="20" t="s">
        <v>317</v>
      </c>
      <c r="C164" s="19" t="s">
        <v>20</v>
      </c>
      <c r="D164" s="19">
        <v>5</v>
      </c>
      <c r="E164" s="21">
        <v>95.3</v>
      </c>
      <c r="F164" s="22">
        <v>0</v>
      </c>
      <c r="G164" s="22">
        <v>14.02</v>
      </c>
      <c r="H164" s="23">
        <f t="shared" si="8"/>
        <v>543.3053000000001</v>
      </c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</row>
    <row r="165" spans="1:1018" ht="26.25" x14ac:dyDescent="0.35">
      <c r="A165" s="19" t="s">
        <v>318</v>
      </c>
      <c r="B165" s="20" t="s">
        <v>319</v>
      </c>
      <c r="C165" s="19" t="s">
        <v>20</v>
      </c>
      <c r="D165" s="19">
        <v>2</v>
      </c>
      <c r="E165" s="21">
        <v>27.076666666666668</v>
      </c>
      <c r="F165" s="22">
        <v>0</v>
      </c>
      <c r="G165" s="22">
        <v>14.02</v>
      </c>
      <c r="H165" s="23">
        <f t="shared" si="8"/>
        <v>61.745630666666678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</row>
    <row r="166" spans="1:1018" x14ac:dyDescent="0.35">
      <c r="A166" s="19" t="s">
        <v>320</v>
      </c>
      <c r="B166" s="20" t="s">
        <v>321</v>
      </c>
      <c r="C166" s="19" t="s">
        <v>20</v>
      </c>
      <c r="D166" s="19">
        <v>2</v>
      </c>
      <c r="E166" s="21">
        <v>213.25666666666666</v>
      </c>
      <c r="F166" s="22">
        <v>0</v>
      </c>
      <c r="G166" s="22">
        <v>14.02</v>
      </c>
      <c r="H166" s="23">
        <f t="shared" si="8"/>
        <v>486.31050266666671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</row>
    <row r="167" spans="1:1018" ht="26.25" x14ac:dyDescent="0.35">
      <c r="A167" s="19" t="s">
        <v>322</v>
      </c>
      <c r="B167" s="20" t="s">
        <v>323</v>
      </c>
      <c r="C167" s="19" t="s">
        <v>20</v>
      </c>
      <c r="D167" s="19">
        <v>10</v>
      </c>
      <c r="E167" s="21">
        <v>32.770000000000003</v>
      </c>
      <c r="F167" s="22">
        <v>0</v>
      </c>
      <c r="G167" s="22">
        <v>14.02</v>
      </c>
      <c r="H167" s="23">
        <f t="shared" si="8"/>
        <v>373.64354000000009</v>
      </c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</row>
    <row r="168" spans="1:1018" x14ac:dyDescent="0.35">
      <c r="A168" s="19" t="s">
        <v>324</v>
      </c>
      <c r="B168" s="20" t="s">
        <v>325</v>
      </c>
      <c r="C168" s="19" t="s">
        <v>20</v>
      </c>
      <c r="D168" s="19">
        <v>20</v>
      </c>
      <c r="E168" s="21">
        <v>8.4499999999999993</v>
      </c>
      <c r="F168" s="22">
        <v>0</v>
      </c>
      <c r="G168" s="22">
        <v>14.02</v>
      </c>
      <c r="H168" s="23">
        <f t="shared" si="8"/>
        <v>192.69380000000001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</row>
    <row r="169" spans="1:1018" x14ac:dyDescent="0.35">
      <c r="A169" s="19" t="s">
        <v>326</v>
      </c>
      <c r="B169" s="20" t="s">
        <v>327</v>
      </c>
      <c r="C169" s="19" t="s">
        <v>20</v>
      </c>
      <c r="D169" s="19">
        <v>10</v>
      </c>
      <c r="E169" s="21">
        <v>60.636666666666663</v>
      </c>
      <c r="F169" s="22">
        <v>0</v>
      </c>
      <c r="G169" s="22">
        <v>14.02</v>
      </c>
      <c r="H169" s="23">
        <f t="shared" si="8"/>
        <v>691.37927333333346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</row>
    <row r="170" spans="1:1018" ht="52.5" x14ac:dyDescent="0.35">
      <c r="A170" s="19" t="s">
        <v>328</v>
      </c>
      <c r="B170" s="20" t="s">
        <v>329</v>
      </c>
      <c r="C170" s="19" t="s">
        <v>20</v>
      </c>
      <c r="D170" s="19">
        <v>1</v>
      </c>
      <c r="E170" s="21">
        <v>1681.03</v>
      </c>
      <c r="F170" s="22">
        <v>0</v>
      </c>
      <c r="G170" s="22">
        <v>14.02</v>
      </c>
      <c r="H170" s="23">
        <f t="shared" si="8"/>
        <v>1916.7104060000001</v>
      </c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</row>
    <row r="171" spans="1:1018" ht="52.5" x14ac:dyDescent="0.35">
      <c r="A171" s="19" t="s">
        <v>330</v>
      </c>
      <c r="B171" s="20" t="s">
        <v>331</v>
      </c>
      <c r="C171" s="19" t="s">
        <v>20</v>
      </c>
      <c r="D171" s="19">
        <v>1</v>
      </c>
      <c r="E171" s="21">
        <v>749.2399999999999</v>
      </c>
      <c r="F171" s="22">
        <v>0</v>
      </c>
      <c r="G171" s="22">
        <v>14.02</v>
      </c>
      <c r="H171" s="23">
        <f t="shared" si="8"/>
        <v>854.28344799999991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</row>
    <row r="172" spans="1:1018" ht="65.650000000000006" x14ac:dyDescent="0.35">
      <c r="A172" s="19" t="s">
        <v>332</v>
      </c>
      <c r="B172" s="20" t="s">
        <v>333</v>
      </c>
      <c r="C172" s="19" t="s">
        <v>20</v>
      </c>
      <c r="D172" s="19">
        <v>1</v>
      </c>
      <c r="E172" s="21">
        <v>379.32666666666665</v>
      </c>
      <c r="F172" s="22">
        <v>0</v>
      </c>
      <c r="G172" s="22">
        <v>14.02</v>
      </c>
      <c r="H172" s="23">
        <f t="shared" si="8"/>
        <v>432.50826533333338</v>
      </c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</row>
    <row r="173" spans="1:1018" ht="39.4" x14ac:dyDescent="0.35">
      <c r="A173" s="19" t="s">
        <v>334</v>
      </c>
      <c r="B173" s="20" t="s">
        <v>335</v>
      </c>
      <c r="C173" s="19" t="s">
        <v>20</v>
      </c>
      <c r="D173" s="19">
        <v>5</v>
      </c>
      <c r="E173" s="21">
        <v>399.0333333333333</v>
      </c>
      <c r="F173" s="22">
        <v>0</v>
      </c>
      <c r="G173" s="22">
        <v>14.02</v>
      </c>
      <c r="H173" s="23">
        <f t="shared" si="8"/>
        <v>2274.8890333333334</v>
      </c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</row>
    <row r="174" spans="1:1018" ht="26.25" x14ac:dyDescent="0.35">
      <c r="A174" s="19" t="s">
        <v>336</v>
      </c>
      <c r="B174" s="20" t="s">
        <v>337</v>
      </c>
      <c r="C174" s="19" t="s">
        <v>338</v>
      </c>
      <c r="D174" s="19">
        <v>1</v>
      </c>
      <c r="E174" s="21">
        <v>20.99</v>
      </c>
      <c r="F174" s="22">
        <v>0</v>
      </c>
      <c r="G174" s="22">
        <v>14.02</v>
      </c>
      <c r="H174" s="23">
        <f t="shared" si="8"/>
        <v>23.932798000000002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</row>
    <row r="175" spans="1:1018" ht="26.25" x14ac:dyDescent="0.35">
      <c r="A175" s="19" t="s">
        <v>339</v>
      </c>
      <c r="B175" s="20" t="s">
        <v>340</v>
      </c>
      <c r="C175" s="19" t="s">
        <v>20</v>
      </c>
      <c r="D175" s="19">
        <v>3</v>
      </c>
      <c r="E175" s="21">
        <v>193.43333333333331</v>
      </c>
      <c r="F175" s="22">
        <v>0</v>
      </c>
      <c r="G175" s="22">
        <v>14.02</v>
      </c>
      <c r="H175" s="23">
        <f t="shared" si="8"/>
        <v>661.65805999999998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</row>
    <row r="176" spans="1:1018" ht="26.25" x14ac:dyDescent="0.35">
      <c r="A176" s="19" t="s">
        <v>341</v>
      </c>
      <c r="B176" s="20" t="s">
        <v>342</v>
      </c>
      <c r="C176" s="19" t="s">
        <v>20</v>
      </c>
      <c r="D176" s="19">
        <v>5</v>
      </c>
      <c r="E176" s="21">
        <v>17.350000000000001</v>
      </c>
      <c r="F176" s="22">
        <v>0</v>
      </c>
      <c r="G176" s="22">
        <v>14.02</v>
      </c>
      <c r="H176" s="23">
        <f t="shared" si="8"/>
        <v>98.912350000000004</v>
      </c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</row>
    <row r="177" spans="1:1018" ht="39.4" x14ac:dyDescent="0.35">
      <c r="A177" s="19" t="s">
        <v>343</v>
      </c>
      <c r="B177" s="20" t="s">
        <v>344</v>
      </c>
      <c r="C177" s="19" t="s">
        <v>20</v>
      </c>
      <c r="D177" s="19">
        <v>1</v>
      </c>
      <c r="E177" s="21">
        <v>1016.1233333333334</v>
      </c>
      <c r="F177" s="22">
        <v>0</v>
      </c>
      <c r="G177" s="22">
        <v>14.02</v>
      </c>
      <c r="H177" s="23">
        <f t="shared" si="8"/>
        <v>1158.5838246666669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</row>
    <row r="178" spans="1:1018" ht="26.25" x14ac:dyDescent="0.35">
      <c r="A178" s="19" t="s">
        <v>345</v>
      </c>
      <c r="B178" s="20" t="s">
        <v>346</v>
      </c>
      <c r="C178" s="19" t="s">
        <v>20</v>
      </c>
      <c r="D178" s="19">
        <v>5</v>
      </c>
      <c r="E178" s="21">
        <v>106.71666666666665</v>
      </c>
      <c r="F178" s="22">
        <v>0</v>
      </c>
      <c r="G178" s="22">
        <v>14.02</v>
      </c>
      <c r="H178" s="23">
        <f t="shared" si="8"/>
        <v>608.39171666666664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</row>
    <row r="179" spans="1:1018" x14ac:dyDescent="0.35">
      <c r="A179" s="19" t="s">
        <v>347</v>
      </c>
      <c r="B179" s="20" t="s">
        <v>348</v>
      </c>
      <c r="C179" s="19" t="s">
        <v>20</v>
      </c>
      <c r="D179" s="19">
        <v>10</v>
      </c>
      <c r="E179" s="21">
        <v>25.599999999999998</v>
      </c>
      <c r="F179" s="22">
        <v>0</v>
      </c>
      <c r="G179" s="22">
        <v>14.02</v>
      </c>
      <c r="H179" s="23">
        <f t="shared" si="8"/>
        <v>291.89119999999997</v>
      </c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</row>
    <row r="180" spans="1:1018" x14ac:dyDescent="0.35">
      <c r="A180" s="19" t="s">
        <v>349</v>
      </c>
      <c r="B180" s="20" t="s">
        <v>350</v>
      </c>
      <c r="C180" s="19" t="s">
        <v>20</v>
      </c>
      <c r="D180" s="19">
        <v>3</v>
      </c>
      <c r="E180" s="21">
        <v>322.49333333333334</v>
      </c>
      <c r="F180" s="22">
        <v>0</v>
      </c>
      <c r="G180" s="22">
        <v>14.02</v>
      </c>
      <c r="H180" s="23">
        <f t="shared" si="8"/>
        <v>1103.1206960000002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</row>
    <row r="181" spans="1:1018" ht="14.25" x14ac:dyDescent="0.35">
      <c r="A181" s="11">
        <v>3</v>
      </c>
      <c r="B181" s="12" t="s">
        <v>351</v>
      </c>
      <c r="C181" s="13"/>
      <c r="D181" s="13"/>
      <c r="E181" s="13"/>
      <c r="F181" s="13"/>
      <c r="G181" s="13"/>
      <c r="H181" s="13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</row>
    <row r="182" spans="1:1018" ht="14.25" x14ac:dyDescent="0.35">
      <c r="A182" s="15" t="s">
        <v>352</v>
      </c>
      <c r="B182" s="16" t="s">
        <v>353</v>
      </c>
      <c r="C182" s="17"/>
      <c r="D182" s="17"/>
      <c r="E182" s="17"/>
      <c r="F182" s="17"/>
      <c r="G182" s="17"/>
      <c r="H182" s="17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</row>
    <row r="183" spans="1:1018" x14ac:dyDescent="0.35">
      <c r="A183" s="19" t="s">
        <v>354</v>
      </c>
      <c r="B183" s="20" t="s">
        <v>355</v>
      </c>
      <c r="C183" s="19" t="s">
        <v>20</v>
      </c>
      <c r="D183" s="19">
        <v>1</v>
      </c>
      <c r="E183" s="21">
        <v>1560.3</v>
      </c>
      <c r="F183" s="22">
        <v>0</v>
      </c>
      <c r="G183" s="22">
        <v>14.02</v>
      </c>
      <c r="H183" s="23">
        <f t="shared" ref="H183:H201" si="9">D183*E183*(1-F183/100)*(1+G183/100)</f>
        <v>1779.0540600000002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</row>
    <row r="184" spans="1:1018" x14ac:dyDescent="0.35">
      <c r="A184" s="19" t="s">
        <v>356</v>
      </c>
      <c r="B184" s="20" t="s">
        <v>357</v>
      </c>
      <c r="C184" s="19" t="s">
        <v>20</v>
      </c>
      <c r="D184" s="19">
        <v>1</v>
      </c>
      <c r="E184" s="21">
        <v>924.75</v>
      </c>
      <c r="F184" s="22">
        <v>0</v>
      </c>
      <c r="G184" s="22">
        <v>14.02</v>
      </c>
      <c r="H184" s="23">
        <f t="shared" si="9"/>
        <v>1054.39995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</row>
    <row r="185" spans="1:1018" x14ac:dyDescent="0.35">
      <c r="A185" s="19" t="s">
        <v>358</v>
      </c>
      <c r="B185" s="20" t="s">
        <v>359</v>
      </c>
      <c r="C185" s="19" t="s">
        <v>20</v>
      </c>
      <c r="D185" s="19">
        <v>1</v>
      </c>
      <c r="E185" s="21">
        <v>601.19999999999993</v>
      </c>
      <c r="F185" s="22">
        <v>0</v>
      </c>
      <c r="G185" s="22">
        <v>14.02</v>
      </c>
      <c r="H185" s="23">
        <f t="shared" si="9"/>
        <v>685.48824000000002</v>
      </c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</row>
    <row r="186" spans="1:1018" x14ac:dyDescent="0.35">
      <c r="A186" s="19" t="s">
        <v>360</v>
      </c>
      <c r="B186" s="20" t="s">
        <v>361</v>
      </c>
      <c r="C186" s="19" t="s">
        <v>20</v>
      </c>
      <c r="D186" s="19">
        <v>1</v>
      </c>
      <c r="E186" s="21">
        <v>1254.4499999999998</v>
      </c>
      <c r="F186" s="22">
        <v>0</v>
      </c>
      <c r="G186" s="22">
        <v>14.02</v>
      </c>
      <c r="H186" s="23">
        <f t="shared" si="9"/>
        <v>1430.3238899999999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</row>
    <row r="187" spans="1:1018" ht="26.25" x14ac:dyDescent="0.35">
      <c r="A187" s="19" t="s">
        <v>362</v>
      </c>
      <c r="B187" s="20" t="s">
        <v>363</v>
      </c>
      <c r="C187" s="19" t="s">
        <v>20</v>
      </c>
      <c r="D187" s="19">
        <v>5</v>
      </c>
      <c r="E187" s="21">
        <v>4.5666666666666673</v>
      </c>
      <c r="F187" s="22">
        <v>0</v>
      </c>
      <c r="G187" s="22">
        <v>14.02</v>
      </c>
      <c r="H187" s="23">
        <f t="shared" si="9"/>
        <v>26.03456666666667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</row>
    <row r="188" spans="1:1018" ht="26.25" x14ac:dyDescent="0.35">
      <c r="A188" s="19" t="s">
        <v>364</v>
      </c>
      <c r="B188" s="20" t="s">
        <v>365</v>
      </c>
      <c r="C188" s="19" t="s">
        <v>20</v>
      </c>
      <c r="D188" s="19">
        <v>5</v>
      </c>
      <c r="E188" s="21">
        <v>3.22</v>
      </c>
      <c r="F188" s="22">
        <v>0</v>
      </c>
      <c r="G188" s="22">
        <v>14.02</v>
      </c>
      <c r="H188" s="23">
        <f t="shared" si="9"/>
        <v>18.357220000000002</v>
      </c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</row>
    <row r="189" spans="1:1018" ht="26.25" x14ac:dyDescent="0.35">
      <c r="A189" s="19" t="s">
        <v>366</v>
      </c>
      <c r="B189" s="20" t="s">
        <v>367</v>
      </c>
      <c r="C189" s="19" t="s">
        <v>20</v>
      </c>
      <c r="D189" s="19">
        <v>5</v>
      </c>
      <c r="E189" s="21">
        <v>2.6</v>
      </c>
      <c r="F189" s="22">
        <v>0</v>
      </c>
      <c r="G189" s="22">
        <v>14.02</v>
      </c>
      <c r="H189" s="23">
        <f t="shared" si="9"/>
        <v>14.822600000000001</v>
      </c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</row>
    <row r="190" spans="1:1018" ht="26.25" x14ac:dyDescent="0.35">
      <c r="A190" s="19" t="s">
        <v>368</v>
      </c>
      <c r="B190" s="20" t="s">
        <v>369</v>
      </c>
      <c r="C190" s="19" t="s">
        <v>20</v>
      </c>
      <c r="D190" s="19">
        <v>5</v>
      </c>
      <c r="E190" s="21">
        <v>3.3</v>
      </c>
      <c r="F190" s="22">
        <v>0</v>
      </c>
      <c r="G190" s="22">
        <v>14.02</v>
      </c>
      <c r="H190" s="23">
        <f t="shared" si="9"/>
        <v>18.813300000000002</v>
      </c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</row>
    <row r="191" spans="1:1018" ht="26.25" x14ac:dyDescent="0.35">
      <c r="A191" s="19" t="s">
        <v>370</v>
      </c>
      <c r="B191" s="20" t="s">
        <v>371</v>
      </c>
      <c r="C191" s="19" t="s">
        <v>20</v>
      </c>
      <c r="D191" s="19">
        <v>3</v>
      </c>
      <c r="E191" s="21">
        <v>18.36</v>
      </c>
      <c r="F191" s="22">
        <v>0</v>
      </c>
      <c r="G191" s="22">
        <v>14.02</v>
      </c>
      <c r="H191" s="23">
        <f t="shared" si="9"/>
        <v>62.802216000000001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</row>
    <row r="192" spans="1:1018" ht="26.25" x14ac:dyDescent="0.35">
      <c r="A192" s="19" t="s">
        <v>372</v>
      </c>
      <c r="B192" s="20" t="s">
        <v>373</v>
      </c>
      <c r="C192" s="19" t="s">
        <v>20</v>
      </c>
      <c r="D192" s="19">
        <v>3</v>
      </c>
      <c r="E192" s="21">
        <v>20.18</v>
      </c>
      <c r="F192" s="22">
        <v>0</v>
      </c>
      <c r="G192" s="22">
        <v>14.02</v>
      </c>
      <c r="H192" s="23">
        <f t="shared" si="9"/>
        <v>69.027708000000004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</row>
    <row r="193" spans="1:1019" ht="26.25" x14ac:dyDescent="0.35">
      <c r="A193" s="19" t="s">
        <v>374</v>
      </c>
      <c r="B193" s="20" t="s">
        <v>375</v>
      </c>
      <c r="C193" s="19" t="s">
        <v>20</v>
      </c>
      <c r="D193" s="19">
        <v>3</v>
      </c>
      <c r="E193" s="21">
        <v>24.12</v>
      </c>
      <c r="F193" s="22">
        <v>0</v>
      </c>
      <c r="G193" s="22">
        <v>14.02</v>
      </c>
      <c r="H193" s="23">
        <f t="shared" si="9"/>
        <v>82.504872000000006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</row>
    <row r="194" spans="1:1019" s="18" customFormat="1" ht="26.25" x14ac:dyDescent="0.45">
      <c r="A194" s="19" t="s">
        <v>376</v>
      </c>
      <c r="B194" s="20" t="s">
        <v>377</v>
      </c>
      <c r="C194" s="19" t="s">
        <v>20</v>
      </c>
      <c r="D194" s="19">
        <v>3</v>
      </c>
      <c r="E194" s="21">
        <v>24.123333333333331</v>
      </c>
      <c r="F194" s="22">
        <v>0</v>
      </c>
      <c r="G194" s="22">
        <v>14.02</v>
      </c>
      <c r="H194" s="23">
        <f t="shared" si="9"/>
        <v>82.516273999999996</v>
      </c>
    </row>
    <row r="195" spans="1:1019" s="18" customFormat="1" ht="26.25" x14ac:dyDescent="0.45">
      <c r="A195" s="19" t="s">
        <v>378</v>
      </c>
      <c r="B195" s="20" t="s">
        <v>379</v>
      </c>
      <c r="C195" s="19" t="s">
        <v>20</v>
      </c>
      <c r="D195" s="19">
        <v>3</v>
      </c>
      <c r="E195" s="21">
        <v>80.12</v>
      </c>
      <c r="F195" s="22">
        <v>0</v>
      </c>
      <c r="G195" s="22">
        <v>14.02</v>
      </c>
      <c r="H195" s="23">
        <f t="shared" si="9"/>
        <v>274.05847200000005</v>
      </c>
    </row>
    <row r="196" spans="1:1019" s="18" customFormat="1" ht="26.25" x14ac:dyDescent="0.45">
      <c r="A196" s="19" t="s">
        <v>380</v>
      </c>
      <c r="B196" s="20" t="s">
        <v>381</v>
      </c>
      <c r="C196" s="19" t="s">
        <v>20</v>
      </c>
      <c r="D196" s="19">
        <v>3</v>
      </c>
      <c r="E196" s="21">
        <v>80.226666666666674</v>
      </c>
      <c r="F196" s="22">
        <v>0</v>
      </c>
      <c r="G196" s="22">
        <v>14.02</v>
      </c>
      <c r="H196" s="23">
        <f t="shared" si="9"/>
        <v>274.42333600000001</v>
      </c>
    </row>
    <row r="197" spans="1:1019" s="18" customFormat="1" ht="26.25" x14ac:dyDescent="0.45">
      <c r="A197" s="19" t="s">
        <v>382</v>
      </c>
      <c r="B197" s="20" t="s">
        <v>383</v>
      </c>
      <c r="C197" s="19" t="s">
        <v>20</v>
      </c>
      <c r="D197" s="19">
        <v>3</v>
      </c>
      <c r="E197" s="21">
        <v>11.683333333333332</v>
      </c>
      <c r="F197" s="22">
        <v>0</v>
      </c>
      <c r="G197" s="22">
        <v>14.02</v>
      </c>
      <c r="H197" s="23">
        <f t="shared" si="9"/>
        <v>39.964010000000002</v>
      </c>
    </row>
    <row r="198" spans="1:1019" s="18" customFormat="1" ht="26.25" x14ac:dyDescent="0.45">
      <c r="A198" s="19" t="s">
        <v>384</v>
      </c>
      <c r="B198" s="20" t="s">
        <v>385</v>
      </c>
      <c r="C198" s="19" t="s">
        <v>20</v>
      </c>
      <c r="D198" s="19">
        <v>3</v>
      </c>
      <c r="E198" s="21">
        <v>21.036666666666665</v>
      </c>
      <c r="F198" s="22">
        <v>0</v>
      </c>
      <c r="G198" s="22">
        <v>14.02</v>
      </c>
      <c r="H198" s="23">
        <f t="shared" si="9"/>
        <v>71.958022</v>
      </c>
    </row>
    <row r="199" spans="1:1019" s="18" customFormat="1" ht="26.25" x14ac:dyDescent="0.45">
      <c r="A199" s="19" t="s">
        <v>386</v>
      </c>
      <c r="B199" s="20" t="s">
        <v>387</v>
      </c>
      <c r="C199" s="19" t="s">
        <v>20</v>
      </c>
      <c r="D199" s="19">
        <v>3</v>
      </c>
      <c r="E199" s="21">
        <v>209.24666666666667</v>
      </c>
      <c r="F199" s="22">
        <v>0</v>
      </c>
      <c r="G199" s="22">
        <v>14.02</v>
      </c>
      <c r="H199" s="23">
        <f t="shared" si="9"/>
        <v>715.7491480000001</v>
      </c>
    </row>
    <row r="200" spans="1:1019" s="18" customFormat="1" ht="26.25" x14ac:dyDescent="0.45">
      <c r="A200" s="19" t="s">
        <v>388</v>
      </c>
      <c r="B200" s="20" t="s">
        <v>389</v>
      </c>
      <c r="C200" s="19" t="s">
        <v>20</v>
      </c>
      <c r="D200" s="19">
        <v>3</v>
      </c>
      <c r="E200" s="21">
        <v>151.24333333333334</v>
      </c>
      <c r="F200" s="22">
        <v>0</v>
      </c>
      <c r="G200" s="22">
        <v>14.02</v>
      </c>
      <c r="H200" s="23">
        <f t="shared" si="9"/>
        <v>517.3429460000001</v>
      </c>
    </row>
    <row r="201" spans="1:1019" s="18" customFormat="1" ht="14.25" x14ac:dyDescent="0.45">
      <c r="A201" s="19" t="s">
        <v>390</v>
      </c>
      <c r="B201" s="20" t="s">
        <v>391</v>
      </c>
      <c r="C201" s="19" t="s">
        <v>20</v>
      </c>
      <c r="D201" s="19">
        <v>30</v>
      </c>
      <c r="E201" s="21">
        <v>5.3633333333333333</v>
      </c>
      <c r="F201" s="22">
        <v>0</v>
      </c>
      <c r="G201" s="22">
        <v>14.02</v>
      </c>
      <c r="H201" s="23">
        <f t="shared" si="9"/>
        <v>183.45818000000003</v>
      </c>
    </row>
    <row r="202" spans="1:1019" ht="14.25" x14ac:dyDescent="0.35">
      <c r="A202" s="15" t="s">
        <v>392</v>
      </c>
      <c r="B202" s="16" t="s">
        <v>393</v>
      </c>
      <c r="C202" s="17"/>
      <c r="D202" s="17"/>
      <c r="E202" s="17"/>
      <c r="F202" s="17"/>
      <c r="G202" s="17"/>
      <c r="H202" s="17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</row>
    <row r="203" spans="1:1019" ht="26.25" x14ac:dyDescent="0.35">
      <c r="A203" s="19" t="s">
        <v>394</v>
      </c>
      <c r="B203" s="20" t="s">
        <v>395</v>
      </c>
      <c r="C203" s="19" t="s">
        <v>20</v>
      </c>
      <c r="D203" s="19">
        <v>4</v>
      </c>
      <c r="E203" s="21">
        <v>153.4</v>
      </c>
      <c r="F203" s="22">
        <v>0</v>
      </c>
      <c r="G203" s="22">
        <v>14.02</v>
      </c>
      <c r="H203" s="23">
        <f>D203*E203*(1-F203/100)*(1+G203/100)</f>
        <v>699.62672000000009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</row>
    <row r="204" spans="1:1019" x14ac:dyDescent="0.35">
      <c r="A204" s="19" t="s">
        <v>396</v>
      </c>
      <c r="B204" s="20" t="s">
        <v>397</v>
      </c>
      <c r="C204" s="19" t="s">
        <v>20</v>
      </c>
      <c r="D204" s="19">
        <v>4</v>
      </c>
      <c r="E204" s="21">
        <v>63.650000000000006</v>
      </c>
      <c r="F204" s="22">
        <v>0</v>
      </c>
      <c r="G204" s="22">
        <v>14.02</v>
      </c>
      <c r="H204" s="23">
        <f>D204*E204*(1-F204/100)*(1+G204/100)</f>
        <v>290.29492000000005</v>
      </c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</row>
    <row r="205" spans="1:1019" x14ac:dyDescent="0.35">
      <c r="A205" s="19" t="s">
        <v>398</v>
      </c>
      <c r="B205" s="20" t="s">
        <v>399</v>
      </c>
      <c r="C205" s="19" t="s">
        <v>400</v>
      </c>
      <c r="D205" s="19">
        <v>200</v>
      </c>
      <c r="E205" s="21">
        <v>3.1</v>
      </c>
      <c r="F205" s="22">
        <v>0</v>
      </c>
      <c r="G205" s="22">
        <v>14.02</v>
      </c>
      <c r="H205" s="23">
        <f>D205*E205*(1-F205/100)*(1+G205/100)</f>
        <v>706.92400000000009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</row>
    <row r="206" spans="1:1019" ht="39.4" x14ac:dyDescent="0.35">
      <c r="A206" s="19" t="s">
        <v>401</v>
      </c>
      <c r="B206" s="20" t="s">
        <v>402</v>
      </c>
      <c r="C206" s="19" t="s">
        <v>20</v>
      </c>
      <c r="D206" s="19">
        <v>2</v>
      </c>
      <c r="E206" s="21">
        <v>450.16666666666669</v>
      </c>
      <c r="F206" s="22">
        <v>0</v>
      </c>
      <c r="G206" s="22">
        <v>14.02</v>
      </c>
      <c r="H206" s="23">
        <f>D206*E206*(1-F206/100)*(1+G206/100)</f>
        <v>1026.5600666666669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</row>
    <row r="207" spans="1:1019" ht="14.25" x14ac:dyDescent="0.35">
      <c r="A207" s="15" t="s">
        <v>403</v>
      </c>
      <c r="B207" s="16" t="s">
        <v>404</v>
      </c>
      <c r="C207" s="17"/>
      <c r="D207" s="17"/>
      <c r="E207" s="17"/>
      <c r="F207" s="17"/>
      <c r="G207" s="17"/>
      <c r="H207" s="1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</row>
    <row r="208" spans="1:1019" x14ac:dyDescent="0.35">
      <c r="A208" s="19" t="s">
        <v>405</v>
      </c>
      <c r="B208" s="20" t="s">
        <v>406</v>
      </c>
      <c r="C208" s="19" t="s">
        <v>20</v>
      </c>
      <c r="D208" s="19">
        <v>1</v>
      </c>
      <c r="E208" s="21">
        <v>19.72</v>
      </c>
      <c r="F208" s="22">
        <v>0</v>
      </c>
      <c r="G208" s="22">
        <v>14.02</v>
      </c>
      <c r="H208" s="23">
        <f>D208*E208*(1-F208/100)*(1+G208/100)</f>
        <v>22.484743999999999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</row>
    <row r="209" spans="1:1018" ht="26.25" x14ac:dyDescent="0.35">
      <c r="A209" s="19" t="s">
        <v>407</v>
      </c>
      <c r="B209" s="20" t="s">
        <v>408</v>
      </c>
      <c r="C209" s="19" t="s">
        <v>20</v>
      </c>
      <c r="D209" s="19">
        <v>1</v>
      </c>
      <c r="E209" s="21">
        <v>89.99</v>
      </c>
      <c r="F209" s="22">
        <v>0</v>
      </c>
      <c r="G209" s="22">
        <v>14.02</v>
      </c>
      <c r="H209" s="23">
        <f>D209*E209*(1-F209/100)*(1+G209/100)</f>
        <v>102.60659800000001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</row>
    <row r="210" spans="1:1018" x14ac:dyDescent="0.35">
      <c r="A210" s="19" t="s">
        <v>409</v>
      </c>
      <c r="B210" s="20" t="s">
        <v>410</v>
      </c>
      <c r="C210" s="19" t="s">
        <v>20</v>
      </c>
      <c r="D210" s="19">
        <v>1</v>
      </c>
      <c r="E210" s="21">
        <v>326</v>
      </c>
      <c r="F210" s="22">
        <v>0</v>
      </c>
      <c r="G210" s="22">
        <v>14.02</v>
      </c>
      <c r="H210" s="23">
        <f>D210*E210*(1-F210/100)*(1+G210/100)</f>
        <v>371.70520000000005</v>
      </c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</row>
    <row r="211" spans="1:1018" ht="65.650000000000006" x14ac:dyDescent="0.35">
      <c r="A211" s="19" t="s">
        <v>411</v>
      </c>
      <c r="B211" s="20" t="s">
        <v>412</v>
      </c>
      <c r="C211" s="19" t="s">
        <v>20</v>
      </c>
      <c r="D211" s="19">
        <v>1</v>
      </c>
      <c r="E211" s="21">
        <v>1636.1866666666665</v>
      </c>
      <c r="F211" s="22">
        <v>0</v>
      </c>
      <c r="G211" s="22">
        <v>14.02</v>
      </c>
      <c r="H211" s="23">
        <f>D211*E211*(1-F211/100)*(1+G211/100)</f>
        <v>1865.5800373333334</v>
      </c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</row>
    <row r="212" spans="1:1018" ht="52.5" x14ac:dyDescent="0.35">
      <c r="A212" s="19" t="s">
        <v>413</v>
      </c>
      <c r="B212" s="20" t="s">
        <v>414</v>
      </c>
      <c r="C212" s="19" t="s">
        <v>20</v>
      </c>
      <c r="D212" s="19">
        <v>1</v>
      </c>
      <c r="E212" s="21">
        <v>383.79666666666662</v>
      </c>
      <c r="F212" s="22">
        <v>0</v>
      </c>
      <c r="G212" s="22">
        <v>14.02</v>
      </c>
      <c r="H212" s="23">
        <f>D212*E212*(1-F212/100)*(1+G212/100)</f>
        <v>437.60495933333334</v>
      </c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</row>
    <row r="213" spans="1:1018" ht="14.25" x14ac:dyDescent="0.35">
      <c r="A213" s="11">
        <v>4</v>
      </c>
      <c r="B213" s="12" t="s">
        <v>415</v>
      </c>
      <c r="C213" s="13"/>
      <c r="D213" s="13"/>
      <c r="E213" s="13"/>
      <c r="F213" s="13"/>
      <c r="G213" s="13"/>
      <c r="H213" s="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</row>
    <row r="214" spans="1:1018" ht="14.25" x14ac:dyDescent="0.35">
      <c r="A214" s="15" t="s">
        <v>416</v>
      </c>
      <c r="B214" s="16" t="s">
        <v>417</v>
      </c>
      <c r="C214" s="17"/>
      <c r="D214" s="17"/>
      <c r="E214" s="17"/>
      <c r="F214" s="17"/>
      <c r="G214" s="17"/>
      <c r="H214" s="17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</row>
    <row r="215" spans="1:1018" ht="39.4" x14ac:dyDescent="0.35">
      <c r="A215" s="19" t="s">
        <v>418</v>
      </c>
      <c r="B215" s="20" t="s">
        <v>419</v>
      </c>
      <c r="C215" s="19" t="s">
        <v>20</v>
      </c>
      <c r="D215" s="19">
        <v>1</v>
      </c>
      <c r="E215" s="21">
        <v>1460.95</v>
      </c>
      <c r="F215" s="22">
        <v>0</v>
      </c>
      <c r="G215" s="22">
        <v>14.02</v>
      </c>
      <c r="H215" s="23">
        <f>D215*E215*(1-F215/100)*(1+G215/100)</f>
        <v>1665.7751900000003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</row>
    <row r="216" spans="1:1018" ht="39.4" x14ac:dyDescent="0.35">
      <c r="A216" s="19" t="s">
        <v>420</v>
      </c>
      <c r="B216" s="20" t="s">
        <v>421</v>
      </c>
      <c r="C216" s="19" t="s">
        <v>20</v>
      </c>
      <c r="D216" s="19">
        <v>1</v>
      </c>
      <c r="E216" s="21">
        <v>1460.95</v>
      </c>
      <c r="F216" s="22">
        <v>0</v>
      </c>
      <c r="G216" s="22">
        <v>14.02</v>
      </c>
      <c r="H216" s="23">
        <f>D216*E216*(1-F216/100)*(1+G216/100)</f>
        <v>1665.7751900000003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</row>
    <row r="217" spans="1:1018" ht="26.25" x14ac:dyDescent="0.35">
      <c r="A217" s="19" t="s">
        <v>422</v>
      </c>
      <c r="B217" s="20" t="s">
        <v>423</v>
      </c>
      <c r="C217" s="19" t="s">
        <v>20</v>
      </c>
      <c r="D217" s="19">
        <v>100</v>
      </c>
      <c r="E217" s="21">
        <v>4.1500000000000004</v>
      </c>
      <c r="F217" s="22">
        <v>0</v>
      </c>
      <c r="G217" s="22">
        <v>14.02</v>
      </c>
      <c r="H217" s="23">
        <f>D217*E217*(1-F217/100)*(1+G217/100)</f>
        <v>473.18300000000011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</row>
    <row r="218" spans="1:1018" ht="26.25" x14ac:dyDescent="0.35">
      <c r="A218" s="19" t="s">
        <v>424</v>
      </c>
      <c r="B218" s="20" t="s">
        <v>425</v>
      </c>
      <c r="C218" s="19" t="s">
        <v>20</v>
      </c>
      <c r="D218" s="19">
        <v>30</v>
      </c>
      <c r="E218" s="21">
        <v>38.93</v>
      </c>
      <c r="F218" s="22">
        <v>0</v>
      </c>
      <c r="G218" s="22">
        <v>14.02</v>
      </c>
      <c r="H218" s="23">
        <f>D218*E218*(1-F218/100)*(1+G218/100)</f>
        <v>1331.6395800000003</v>
      </c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</row>
    <row r="219" spans="1:1018" s="4" customFormat="1" ht="26.25" x14ac:dyDescent="0.35">
      <c r="A219" s="19" t="s">
        <v>426</v>
      </c>
      <c r="B219" s="20" t="s">
        <v>427</v>
      </c>
      <c r="C219" s="19" t="s">
        <v>20</v>
      </c>
      <c r="D219" s="19">
        <v>5</v>
      </c>
      <c r="E219" s="21">
        <v>48.7</v>
      </c>
      <c r="F219" s="22">
        <v>0</v>
      </c>
      <c r="G219" s="22">
        <v>14.02</v>
      </c>
      <c r="H219" s="23">
        <f>D219*E219*(1-F219/100)*(1+G219/100)</f>
        <v>277.63870000000003</v>
      </c>
      <c r="I219" s="24"/>
    </row>
    <row r="220" spans="1:1018" ht="14.25" x14ac:dyDescent="0.35">
      <c r="A220" s="15" t="s">
        <v>428</v>
      </c>
      <c r="B220" s="16" t="s">
        <v>429</v>
      </c>
      <c r="C220" s="17"/>
      <c r="D220" s="17"/>
      <c r="E220" s="17"/>
      <c r="F220" s="17"/>
      <c r="G220" s="17"/>
      <c r="H220" s="17"/>
      <c r="I220" s="24"/>
    </row>
    <row r="221" spans="1:1018" x14ac:dyDescent="0.35">
      <c r="A221" s="19" t="s">
        <v>430</v>
      </c>
      <c r="B221" s="20" t="s">
        <v>431</v>
      </c>
      <c r="C221" s="19" t="s">
        <v>20</v>
      </c>
      <c r="D221" s="19">
        <v>5</v>
      </c>
      <c r="E221" s="21">
        <v>11.673333333333332</v>
      </c>
      <c r="F221" s="22">
        <v>0</v>
      </c>
      <c r="G221" s="22">
        <v>14.02</v>
      </c>
      <c r="H221" s="23">
        <f>D221*E221*(1-F221/100)*(1+G221/100)</f>
        <v>66.549673333333331</v>
      </c>
    </row>
    <row r="222" spans="1:1018" x14ac:dyDescent="0.35">
      <c r="A222" s="19" t="s">
        <v>432</v>
      </c>
      <c r="B222" s="20" t="s">
        <v>433</v>
      </c>
      <c r="C222" s="19" t="s">
        <v>20</v>
      </c>
      <c r="D222" s="19">
        <v>10</v>
      </c>
      <c r="E222" s="21">
        <v>29.703333333333333</v>
      </c>
      <c r="F222" s="22">
        <v>0</v>
      </c>
      <c r="G222" s="22">
        <v>14.02</v>
      </c>
      <c r="H222" s="23">
        <f>D222*E222*(1-F222/100)*(1+G222/100)</f>
        <v>338.67740666666668</v>
      </c>
    </row>
    <row r="223" spans="1:1018" x14ac:dyDescent="0.35">
      <c r="A223" s="19" t="s">
        <v>434</v>
      </c>
      <c r="B223" s="20" t="s">
        <v>435</v>
      </c>
      <c r="C223" s="19" t="s">
        <v>20</v>
      </c>
      <c r="D223" s="19">
        <v>10</v>
      </c>
      <c r="E223" s="21">
        <v>24.136666666666667</v>
      </c>
      <c r="F223" s="22">
        <v>0</v>
      </c>
      <c r="G223" s="22">
        <v>14.02</v>
      </c>
      <c r="H223" s="23">
        <f>D223*E223*(1-F223/100)*(1+G223/100)</f>
        <v>275.20627333333334</v>
      </c>
    </row>
    <row r="224" spans="1:1018" x14ac:dyDescent="0.35">
      <c r="A224" s="19" t="s">
        <v>436</v>
      </c>
      <c r="B224" s="20" t="s">
        <v>437</v>
      </c>
      <c r="C224" s="19" t="s">
        <v>20</v>
      </c>
      <c r="D224" s="19">
        <v>5</v>
      </c>
      <c r="E224" s="21">
        <v>15.799999999999999</v>
      </c>
      <c r="F224" s="22">
        <v>0</v>
      </c>
      <c r="G224" s="22">
        <v>14.02</v>
      </c>
      <c r="H224" s="23">
        <f>D224*E224*(1-F224/100)*(1+G224/100)</f>
        <v>90.075800000000015</v>
      </c>
    </row>
    <row r="225" spans="1:8" ht="14.25" x14ac:dyDescent="0.35">
      <c r="A225" s="11">
        <v>5</v>
      </c>
      <c r="B225" s="12" t="s">
        <v>438</v>
      </c>
      <c r="C225" s="26"/>
      <c r="D225" s="26"/>
      <c r="E225" s="26"/>
      <c r="F225" s="26"/>
      <c r="G225" s="26"/>
      <c r="H225" s="26"/>
    </row>
    <row r="226" spans="1:8" ht="14.25" x14ac:dyDescent="0.35">
      <c r="A226" s="15" t="s">
        <v>439</v>
      </c>
      <c r="B226" s="16" t="s">
        <v>440</v>
      </c>
      <c r="C226" s="17"/>
      <c r="D226" s="17"/>
      <c r="E226" s="17"/>
      <c r="F226" s="17"/>
      <c r="G226" s="17"/>
      <c r="H226" s="17"/>
    </row>
    <row r="227" spans="1:8" ht="26.25" x14ac:dyDescent="0.35">
      <c r="A227" s="19" t="s">
        <v>441</v>
      </c>
      <c r="B227" s="20" t="s">
        <v>442</v>
      </c>
      <c r="C227" s="19" t="s">
        <v>20</v>
      </c>
      <c r="D227" s="19">
        <v>1</v>
      </c>
      <c r="E227" s="21">
        <v>385.85999999999996</v>
      </c>
      <c r="F227" s="22">
        <v>0</v>
      </c>
      <c r="G227" s="22">
        <v>14.02</v>
      </c>
      <c r="H227" s="23">
        <f t="shared" ref="H227:H233" si="10">D227*E227*(1-F227/100)*(1+G227/100)</f>
        <v>439.95757199999997</v>
      </c>
    </row>
    <row r="228" spans="1:8" x14ac:dyDescent="0.35">
      <c r="A228" s="19" t="s">
        <v>443</v>
      </c>
      <c r="B228" s="20" t="s">
        <v>444</v>
      </c>
      <c r="C228" s="19" t="s">
        <v>20</v>
      </c>
      <c r="D228" s="19">
        <v>1</v>
      </c>
      <c r="E228" s="21">
        <v>61.693333333333328</v>
      </c>
      <c r="F228" s="22">
        <v>0</v>
      </c>
      <c r="G228" s="22">
        <v>14.02</v>
      </c>
      <c r="H228" s="23">
        <f t="shared" si="10"/>
        <v>70.342738666666662</v>
      </c>
    </row>
    <row r="229" spans="1:8" ht="26.25" x14ac:dyDescent="0.35">
      <c r="A229" s="19" t="s">
        <v>445</v>
      </c>
      <c r="B229" s="20" t="s">
        <v>446</v>
      </c>
      <c r="C229" s="19" t="s">
        <v>20</v>
      </c>
      <c r="D229" s="19">
        <v>30</v>
      </c>
      <c r="E229" s="21">
        <v>39.566666666666663</v>
      </c>
      <c r="F229" s="22">
        <v>0</v>
      </c>
      <c r="G229" s="22">
        <v>14.02</v>
      </c>
      <c r="H229" s="23">
        <f t="shared" si="10"/>
        <v>1353.4174</v>
      </c>
    </row>
    <row r="230" spans="1:8" ht="26.25" x14ac:dyDescent="0.35">
      <c r="A230" s="19" t="s">
        <v>447</v>
      </c>
      <c r="B230" s="20" t="s">
        <v>448</v>
      </c>
      <c r="C230" s="19" t="s">
        <v>20</v>
      </c>
      <c r="D230" s="19">
        <v>30</v>
      </c>
      <c r="E230" s="21">
        <v>49.23</v>
      </c>
      <c r="F230" s="22">
        <v>0</v>
      </c>
      <c r="G230" s="22">
        <v>14.02</v>
      </c>
      <c r="H230" s="23">
        <f t="shared" si="10"/>
        <v>1683.96138</v>
      </c>
    </row>
    <row r="231" spans="1:8" ht="26.25" x14ac:dyDescent="0.35">
      <c r="A231" s="19" t="s">
        <v>449</v>
      </c>
      <c r="B231" s="20" t="s">
        <v>450</v>
      </c>
      <c r="C231" s="19" t="s">
        <v>20</v>
      </c>
      <c r="D231" s="19">
        <v>10</v>
      </c>
      <c r="E231" s="21">
        <v>23.88</v>
      </c>
      <c r="F231" s="22">
        <v>0</v>
      </c>
      <c r="G231" s="22">
        <v>14.02</v>
      </c>
      <c r="H231" s="23">
        <f t="shared" si="10"/>
        <v>272.27976000000001</v>
      </c>
    </row>
    <row r="232" spans="1:8" ht="26.25" x14ac:dyDescent="0.35">
      <c r="A232" s="19" t="s">
        <v>451</v>
      </c>
      <c r="B232" s="20" t="s">
        <v>452</v>
      </c>
      <c r="C232" s="19" t="s">
        <v>20</v>
      </c>
      <c r="D232" s="19">
        <v>20</v>
      </c>
      <c r="E232" s="21">
        <v>28.466666666666669</v>
      </c>
      <c r="F232" s="22">
        <v>0</v>
      </c>
      <c r="G232" s="22">
        <v>14.02</v>
      </c>
      <c r="H232" s="23">
        <f t="shared" si="10"/>
        <v>649.15386666666677</v>
      </c>
    </row>
    <row r="233" spans="1:8" ht="39.4" x14ac:dyDescent="0.35">
      <c r="A233" s="19" t="s">
        <v>453</v>
      </c>
      <c r="B233" s="20" t="s">
        <v>454</v>
      </c>
      <c r="C233" s="19" t="s">
        <v>20</v>
      </c>
      <c r="D233" s="19">
        <v>1</v>
      </c>
      <c r="E233" s="21">
        <v>29.593333333333334</v>
      </c>
      <c r="F233" s="22">
        <v>0</v>
      </c>
      <c r="G233" s="22">
        <v>14.02</v>
      </c>
      <c r="H233" s="23">
        <f t="shared" si="10"/>
        <v>33.742318666666669</v>
      </c>
    </row>
    <row r="234" spans="1:8" ht="14.25" x14ac:dyDescent="0.35">
      <c r="A234" s="15" t="s">
        <v>455</v>
      </c>
      <c r="B234" s="16" t="s">
        <v>456</v>
      </c>
      <c r="C234" s="17"/>
      <c r="D234" s="17"/>
      <c r="E234" s="17"/>
      <c r="F234" s="17"/>
      <c r="G234" s="17"/>
      <c r="H234" s="17"/>
    </row>
    <row r="235" spans="1:8" ht="65.650000000000006" x14ac:dyDescent="0.35">
      <c r="A235" s="19" t="s">
        <v>457</v>
      </c>
      <c r="B235" s="20" t="s">
        <v>458</v>
      </c>
      <c r="C235" s="19" t="s">
        <v>20</v>
      </c>
      <c r="D235" s="19">
        <v>30</v>
      </c>
      <c r="E235" s="21">
        <v>13.793749999999999</v>
      </c>
      <c r="F235" s="22">
        <v>0</v>
      </c>
      <c r="G235" s="22">
        <v>14.02</v>
      </c>
      <c r="H235" s="23">
        <f t="shared" ref="H235:H243" si="11">D235*E235*(1-F235/100)*(1+G235/100)</f>
        <v>471.82901250000003</v>
      </c>
    </row>
    <row r="236" spans="1:8" ht="65.650000000000006" x14ac:dyDescent="0.35">
      <c r="A236" s="19" t="s">
        <v>459</v>
      </c>
      <c r="B236" s="20" t="s">
        <v>460</v>
      </c>
      <c r="C236" s="19" t="s">
        <v>20</v>
      </c>
      <c r="D236" s="19">
        <v>30</v>
      </c>
      <c r="E236" s="21">
        <v>13.793749999999999</v>
      </c>
      <c r="F236" s="22">
        <v>0</v>
      </c>
      <c r="G236" s="22">
        <v>14.02</v>
      </c>
      <c r="H236" s="23">
        <f t="shared" si="11"/>
        <v>471.82901250000003</v>
      </c>
    </row>
    <row r="237" spans="1:8" ht="26.25" x14ac:dyDescent="0.35">
      <c r="A237" s="19" t="s">
        <v>461</v>
      </c>
      <c r="B237" s="20" t="s">
        <v>462</v>
      </c>
      <c r="C237" s="19" t="s">
        <v>20</v>
      </c>
      <c r="D237" s="19">
        <v>2</v>
      </c>
      <c r="E237" s="21">
        <v>327.29666666666668</v>
      </c>
      <c r="F237" s="22">
        <v>0</v>
      </c>
      <c r="G237" s="22">
        <v>14.02</v>
      </c>
      <c r="H237" s="23">
        <f t="shared" si="11"/>
        <v>746.36731866666673</v>
      </c>
    </row>
    <row r="238" spans="1:8" ht="26.25" x14ac:dyDescent="0.35">
      <c r="A238" s="19" t="s">
        <v>463</v>
      </c>
      <c r="B238" s="20" t="s">
        <v>464</v>
      </c>
      <c r="C238" s="19" t="s">
        <v>20</v>
      </c>
      <c r="D238" s="19">
        <v>4</v>
      </c>
      <c r="E238" s="21">
        <v>138.36333333333334</v>
      </c>
      <c r="F238" s="22">
        <v>0</v>
      </c>
      <c r="G238" s="22">
        <v>14.02</v>
      </c>
      <c r="H238" s="23">
        <f t="shared" si="11"/>
        <v>631.04749066666682</v>
      </c>
    </row>
    <row r="239" spans="1:8" ht="26.25" x14ac:dyDescent="0.35">
      <c r="A239" s="19" t="s">
        <v>465</v>
      </c>
      <c r="B239" s="20" t="s">
        <v>466</v>
      </c>
      <c r="C239" s="19" t="s">
        <v>20</v>
      </c>
      <c r="D239" s="19">
        <v>4</v>
      </c>
      <c r="E239" s="21">
        <v>147.01333333333335</v>
      </c>
      <c r="F239" s="22">
        <v>0</v>
      </c>
      <c r="G239" s="22">
        <v>14.02</v>
      </c>
      <c r="H239" s="23">
        <f t="shared" si="11"/>
        <v>670.49841066666681</v>
      </c>
    </row>
    <row r="240" spans="1:8" ht="39.4" x14ac:dyDescent="0.35">
      <c r="A240" s="19" t="s">
        <v>467</v>
      </c>
      <c r="B240" s="20" t="s">
        <v>468</v>
      </c>
      <c r="C240" s="19" t="s">
        <v>20</v>
      </c>
      <c r="D240" s="19">
        <v>5</v>
      </c>
      <c r="E240" s="21">
        <v>7.0750000000000002</v>
      </c>
      <c r="F240" s="22">
        <v>0</v>
      </c>
      <c r="G240" s="22">
        <v>14.02</v>
      </c>
      <c r="H240" s="23">
        <f t="shared" si="11"/>
        <v>40.334575000000001</v>
      </c>
    </row>
    <row r="241" spans="1:8" ht="39.4" x14ac:dyDescent="0.35">
      <c r="A241" s="19" t="s">
        <v>469</v>
      </c>
      <c r="B241" s="20" t="s">
        <v>470</v>
      </c>
      <c r="C241" s="19" t="s">
        <v>20</v>
      </c>
      <c r="D241" s="19">
        <v>5</v>
      </c>
      <c r="E241" s="21">
        <v>7.0750000000000002</v>
      </c>
      <c r="F241" s="22">
        <v>0</v>
      </c>
      <c r="G241" s="22">
        <v>14.02</v>
      </c>
      <c r="H241" s="23">
        <f t="shared" si="11"/>
        <v>40.334575000000001</v>
      </c>
    </row>
    <row r="242" spans="1:8" ht="39.4" x14ac:dyDescent="0.35">
      <c r="A242" s="19" t="s">
        <v>471</v>
      </c>
      <c r="B242" s="20" t="s">
        <v>472</v>
      </c>
      <c r="C242" s="19" t="s">
        <v>20</v>
      </c>
      <c r="D242" s="19">
        <v>1</v>
      </c>
      <c r="E242" s="21">
        <v>372.33666666666664</v>
      </c>
      <c r="F242" s="22">
        <v>0</v>
      </c>
      <c r="G242" s="22">
        <v>14.02</v>
      </c>
      <c r="H242" s="23">
        <f t="shared" si="11"/>
        <v>424.53826733333335</v>
      </c>
    </row>
    <row r="243" spans="1:8" ht="78.75" x14ac:dyDescent="0.35">
      <c r="A243" s="19" t="s">
        <v>473</v>
      </c>
      <c r="B243" s="20" t="s">
        <v>474</v>
      </c>
      <c r="C243" s="19" t="s">
        <v>20</v>
      </c>
      <c r="D243" s="19">
        <v>1</v>
      </c>
      <c r="E243" s="21">
        <v>29.66</v>
      </c>
      <c r="F243" s="22">
        <v>0</v>
      </c>
      <c r="G243" s="22">
        <v>14.02</v>
      </c>
      <c r="H243" s="23">
        <f t="shared" si="11"/>
        <v>33.818332000000005</v>
      </c>
    </row>
    <row r="244" spans="1:8" ht="14.25" x14ac:dyDescent="0.35">
      <c r="A244" s="15" t="s">
        <v>475</v>
      </c>
      <c r="B244" s="16" t="s">
        <v>476</v>
      </c>
      <c r="C244" s="17"/>
      <c r="D244" s="17"/>
      <c r="E244" s="17"/>
      <c r="F244" s="17"/>
      <c r="G244" s="17"/>
      <c r="H244" s="17"/>
    </row>
    <row r="245" spans="1:8" x14ac:dyDescent="0.35">
      <c r="A245" s="19" t="s">
        <v>477</v>
      </c>
      <c r="B245" s="20" t="s">
        <v>478</v>
      </c>
      <c r="C245" s="19" t="s">
        <v>20</v>
      </c>
      <c r="D245" s="19">
        <v>2</v>
      </c>
      <c r="E245" s="21">
        <v>162.73599999999999</v>
      </c>
      <c r="F245" s="22">
        <v>0</v>
      </c>
      <c r="G245" s="22">
        <v>14.02</v>
      </c>
      <c r="H245" s="23">
        <f t="shared" ref="H245:H262" si="12">D245*E245*(1-F245/100)*(1+G245/100)</f>
        <v>371.1031744</v>
      </c>
    </row>
    <row r="246" spans="1:8" ht="52.5" x14ac:dyDescent="0.35">
      <c r="A246" s="19" t="s">
        <v>479</v>
      </c>
      <c r="B246" s="20" t="s">
        <v>480</v>
      </c>
      <c r="C246" s="19" t="s">
        <v>20</v>
      </c>
      <c r="D246" s="19">
        <v>5</v>
      </c>
      <c r="E246" s="21">
        <v>36.770000000000003</v>
      </c>
      <c r="F246" s="22">
        <v>0</v>
      </c>
      <c r="G246" s="22">
        <v>14.02</v>
      </c>
      <c r="H246" s="23">
        <f t="shared" si="12"/>
        <v>209.62577000000005</v>
      </c>
    </row>
    <row r="247" spans="1:8" ht="52.5" x14ac:dyDescent="0.35">
      <c r="A247" s="19" t="s">
        <v>481</v>
      </c>
      <c r="B247" s="20" t="s">
        <v>482</v>
      </c>
      <c r="C247" s="19" t="s">
        <v>20</v>
      </c>
      <c r="D247" s="19">
        <v>5</v>
      </c>
      <c r="E247" s="21">
        <v>38.74666666666667</v>
      </c>
      <c r="F247" s="22">
        <v>0</v>
      </c>
      <c r="G247" s="22">
        <v>14.02</v>
      </c>
      <c r="H247" s="23">
        <f t="shared" si="12"/>
        <v>220.89474666666669</v>
      </c>
    </row>
    <row r="248" spans="1:8" x14ac:dyDescent="0.35">
      <c r="A248" s="19" t="s">
        <v>483</v>
      </c>
      <c r="B248" s="20" t="s">
        <v>484</v>
      </c>
      <c r="C248" s="19" t="s">
        <v>20</v>
      </c>
      <c r="D248" s="19">
        <v>1</v>
      </c>
      <c r="E248" s="21">
        <v>2.7719999999999998</v>
      </c>
      <c r="F248" s="22">
        <v>0</v>
      </c>
      <c r="G248" s="22">
        <v>14.02</v>
      </c>
      <c r="H248" s="23">
        <f t="shared" si="12"/>
        <v>3.1606344000000002</v>
      </c>
    </row>
    <row r="249" spans="1:8" ht="39.4" x14ac:dyDescent="0.35">
      <c r="A249" s="19" t="s">
        <v>485</v>
      </c>
      <c r="B249" s="20" t="s">
        <v>486</v>
      </c>
      <c r="C249" s="19" t="s">
        <v>20</v>
      </c>
      <c r="D249" s="19">
        <v>1</v>
      </c>
      <c r="E249" s="21">
        <v>51.256666666666661</v>
      </c>
      <c r="F249" s="22">
        <v>0</v>
      </c>
      <c r="G249" s="22">
        <v>14.02</v>
      </c>
      <c r="H249" s="23">
        <f t="shared" si="12"/>
        <v>58.44285133333333</v>
      </c>
    </row>
    <row r="250" spans="1:8" ht="26.25" x14ac:dyDescent="0.35">
      <c r="A250" s="19" t="s">
        <v>487</v>
      </c>
      <c r="B250" s="20" t="s">
        <v>488</v>
      </c>
      <c r="C250" s="19" t="s">
        <v>20</v>
      </c>
      <c r="D250" s="19">
        <v>3</v>
      </c>
      <c r="E250" s="21">
        <v>474.25999999999993</v>
      </c>
      <c r="F250" s="22">
        <v>0</v>
      </c>
      <c r="G250" s="22">
        <v>14.02</v>
      </c>
      <c r="H250" s="23">
        <f t="shared" si="12"/>
        <v>1622.2537559999998</v>
      </c>
    </row>
    <row r="251" spans="1:8" ht="26.25" x14ac:dyDescent="0.35">
      <c r="A251" s="19" t="s">
        <v>489</v>
      </c>
      <c r="B251" s="20" t="s">
        <v>490</v>
      </c>
      <c r="C251" s="19" t="s">
        <v>20</v>
      </c>
      <c r="D251" s="19">
        <v>2</v>
      </c>
      <c r="E251" s="21">
        <v>366.30666666666667</v>
      </c>
      <c r="F251" s="22">
        <v>0</v>
      </c>
      <c r="G251" s="22">
        <v>14.02</v>
      </c>
      <c r="H251" s="23">
        <f t="shared" si="12"/>
        <v>835.32572266666671</v>
      </c>
    </row>
    <row r="252" spans="1:8" ht="26.25" x14ac:dyDescent="0.35">
      <c r="A252" s="19" t="s">
        <v>491</v>
      </c>
      <c r="B252" s="20" t="s">
        <v>492</v>
      </c>
      <c r="C252" s="19" t="s">
        <v>20</v>
      </c>
      <c r="D252" s="19">
        <v>1</v>
      </c>
      <c r="E252" s="21">
        <v>171.21600000000001</v>
      </c>
      <c r="F252" s="22">
        <v>0</v>
      </c>
      <c r="G252" s="22">
        <v>14.02</v>
      </c>
      <c r="H252" s="23">
        <f t="shared" si="12"/>
        <v>195.22048320000002</v>
      </c>
    </row>
    <row r="253" spans="1:8" ht="26.25" x14ac:dyDescent="0.35">
      <c r="A253" s="19" t="s">
        <v>493</v>
      </c>
      <c r="B253" s="20" t="s">
        <v>494</v>
      </c>
      <c r="C253" s="19" t="s">
        <v>20</v>
      </c>
      <c r="D253" s="19">
        <v>1</v>
      </c>
      <c r="E253" s="21">
        <v>168.91200000000001</v>
      </c>
      <c r="F253" s="22">
        <v>0</v>
      </c>
      <c r="G253" s="22">
        <v>14.02</v>
      </c>
      <c r="H253" s="23">
        <f t="shared" si="12"/>
        <v>192.59346240000002</v>
      </c>
    </row>
    <row r="254" spans="1:8" ht="26.25" x14ac:dyDescent="0.35">
      <c r="A254" s="19" t="s">
        <v>495</v>
      </c>
      <c r="B254" s="20" t="s">
        <v>496</v>
      </c>
      <c r="C254" s="19" t="s">
        <v>20</v>
      </c>
      <c r="D254" s="19">
        <v>1</v>
      </c>
      <c r="E254" s="21">
        <v>168.91200000000001</v>
      </c>
      <c r="F254" s="22">
        <v>0</v>
      </c>
      <c r="G254" s="22">
        <v>14.02</v>
      </c>
      <c r="H254" s="23">
        <f t="shared" si="12"/>
        <v>192.59346240000002</v>
      </c>
    </row>
    <row r="255" spans="1:8" ht="26.25" x14ac:dyDescent="0.35">
      <c r="A255" s="19" t="s">
        <v>497</v>
      </c>
      <c r="B255" s="20" t="s">
        <v>498</v>
      </c>
      <c r="C255" s="19" t="s">
        <v>20</v>
      </c>
      <c r="D255" s="19">
        <v>1</v>
      </c>
      <c r="E255" s="21">
        <v>168.91200000000001</v>
      </c>
      <c r="F255" s="22">
        <v>0</v>
      </c>
      <c r="G255" s="22">
        <v>14.02</v>
      </c>
      <c r="H255" s="23">
        <f t="shared" si="12"/>
        <v>192.59346240000002</v>
      </c>
    </row>
    <row r="256" spans="1:8" ht="26.25" x14ac:dyDescent="0.35">
      <c r="A256" s="19" t="s">
        <v>499</v>
      </c>
      <c r="B256" s="20" t="s">
        <v>500</v>
      </c>
      <c r="C256" s="19" t="s">
        <v>20</v>
      </c>
      <c r="D256" s="19">
        <v>1</v>
      </c>
      <c r="E256" s="21">
        <v>445.5</v>
      </c>
      <c r="F256" s="22">
        <v>0</v>
      </c>
      <c r="G256" s="22">
        <v>14.02</v>
      </c>
      <c r="H256" s="23">
        <f t="shared" si="12"/>
        <v>507.95910000000003</v>
      </c>
    </row>
    <row r="257" spans="1:8" ht="26.25" x14ac:dyDescent="0.35">
      <c r="A257" s="19" t="s">
        <v>501</v>
      </c>
      <c r="B257" s="20" t="s">
        <v>502</v>
      </c>
      <c r="C257" s="19" t="s">
        <v>20</v>
      </c>
      <c r="D257" s="19">
        <v>1</v>
      </c>
      <c r="E257" s="21">
        <v>445.5</v>
      </c>
      <c r="F257" s="22">
        <v>0</v>
      </c>
      <c r="G257" s="22">
        <v>14.02</v>
      </c>
      <c r="H257" s="23">
        <f t="shared" si="12"/>
        <v>507.95910000000003</v>
      </c>
    </row>
    <row r="258" spans="1:8" x14ac:dyDescent="0.35">
      <c r="A258" s="19" t="s">
        <v>503</v>
      </c>
      <c r="B258" s="20" t="s">
        <v>504</v>
      </c>
      <c r="C258" s="19" t="s">
        <v>20</v>
      </c>
      <c r="D258" s="19">
        <v>1</v>
      </c>
      <c r="E258" s="21">
        <v>26.39</v>
      </c>
      <c r="F258" s="22">
        <v>0</v>
      </c>
      <c r="G258" s="22">
        <v>14.02</v>
      </c>
      <c r="H258" s="23">
        <f t="shared" si="12"/>
        <v>30.089878000000002</v>
      </c>
    </row>
    <row r="259" spans="1:8" x14ac:dyDescent="0.35">
      <c r="A259" s="19" t="s">
        <v>505</v>
      </c>
      <c r="B259" s="20" t="s">
        <v>506</v>
      </c>
      <c r="C259" s="19" t="s">
        <v>20</v>
      </c>
      <c r="D259" s="19">
        <v>1</v>
      </c>
      <c r="E259" s="21">
        <v>24.340000000000003</v>
      </c>
      <c r="F259" s="22">
        <v>0</v>
      </c>
      <c r="G259" s="22">
        <v>14.02</v>
      </c>
      <c r="H259" s="23">
        <f t="shared" si="12"/>
        <v>27.752468000000007</v>
      </c>
    </row>
    <row r="260" spans="1:8" x14ac:dyDescent="0.35">
      <c r="A260" s="19" t="s">
        <v>507</v>
      </c>
      <c r="B260" s="20" t="s">
        <v>508</v>
      </c>
      <c r="C260" s="19" t="s">
        <v>20</v>
      </c>
      <c r="D260" s="19">
        <v>4</v>
      </c>
      <c r="E260" s="21">
        <v>61.92</v>
      </c>
      <c r="F260" s="22">
        <v>0</v>
      </c>
      <c r="G260" s="22">
        <v>14.02</v>
      </c>
      <c r="H260" s="23">
        <f t="shared" si="12"/>
        <v>282.40473600000001</v>
      </c>
    </row>
    <row r="261" spans="1:8" x14ac:dyDescent="0.35">
      <c r="A261" s="19" t="s">
        <v>509</v>
      </c>
      <c r="B261" s="20" t="s">
        <v>510</v>
      </c>
      <c r="C261" s="19" t="s">
        <v>20</v>
      </c>
      <c r="D261" s="19">
        <v>4</v>
      </c>
      <c r="E261" s="21">
        <v>111.42</v>
      </c>
      <c r="F261" s="22">
        <v>0</v>
      </c>
      <c r="G261" s="22">
        <v>14.02</v>
      </c>
      <c r="H261" s="23">
        <f t="shared" si="12"/>
        <v>508.16433600000005</v>
      </c>
    </row>
    <row r="262" spans="1:8" x14ac:dyDescent="0.35">
      <c r="A262" s="19" t="s">
        <v>511</v>
      </c>
      <c r="B262" s="20" t="s">
        <v>512</v>
      </c>
      <c r="C262" s="19" t="s">
        <v>20</v>
      </c>
      <c r="D262" s="19">
        <v>1</v>
      </c>
      <c r="E262" s="21">
        <v>19.68</v>
      </c>
      <c r="F262" s="22">
        <v>0</v>
      </c>
      <c r="G262" s="22">
        <v>14.02</v>
      </c>
      <c r="H262" s="23">
        <f t="shared" si="12"/>
        <v>22.439136000000001</v>
      </c>
    </row>
    <row r="263" spans="1:8" ht="14.25" x14ac:dyDescent="0.35">
      <c r="A263" s="15" t="s">
        <v>513</v>
      </c>
      <c r="B263" s="16" t="s">
        <v>429</v>
      </c>
      <c r="C263" s="17"/>
      <c r="D263" s="17"/>
      <c r="E263" s="17"/>
      <c r="F263" s="17"/>
      <c r="G263" s="17"/>
      <c r="H263" s="17"/>
    </row>
    <row r="264" spans="1:8" ht="26.25" x14ac:dyDescent="0.35">
      <c r="A264" s="19" t="s">
        <v>514</v>
      </c>
      <c r="B264" s="20" t="s">
        <v>515</v>
      </c>
      <c r="C264" s="19" t="s">
        <v>20</v>
      </c>
      <c r="D264" s="19">
        <v>50</v>
      </c>
      <c r="E264" s="21">
        <v>4.2927999999999997</v>
      </c>
      <c r="F264" s="22">
        <v>0</v>
      </c>
      <c r="G264" s="22">
        <v>14.02</v>
      </c>
      <c r="H264" s="23">
        <f t="shared" ref="H264:H271" si="13">D264*E264*(1-F264/100)*(1+G264/100)</f>
        <v>244.732528</v>
      </c>
    </row>
    <row r="265" spans="1:8" ht="26.25" x14ac:dyDescent="0.35">
      <c r="A265" s="19" t="s">
        <v>516</v>
      </c>
      <c r="B265" s="20" t="s">
        <v>517</v>
      </c>
      <c r="C265" s="19" t="s">
        <v>20</v>
      </c>
      <c r="D265" s="19">
        <v>20</v>
      </c>
      <c r="E265" s="21">
        <v>2.9973333333333336</v>
      </c>
      <c r="F265" s="22">
        <v>0</v>
      </c>
      <c r="G265" s="22">
        <v>14.02</v>
      </c>
      <c r="H265" s="23">
        <f t="shared" si="13"/>
        <v>68.351189333333352</v>
      </c>
    </row>
    <row r="266" spans="1:8" x14ac:dyDescent="0.35">
      <c r="A266" s="19" t="s">
        <v>518</v>
      </c>
      <c r="B266" s="20" t="s">
        <v>519</v>
      </c>
      <c r="C266" s="19" t="s">
        <v>400</v>
      </c>
      <c r="D266" s="19">
        <v>50</v>
      </c>
      <c r="E266" s="21">
        <v>5.5133333333333328</v>
      </c>
      <c r="F266" s="22">
        <v>0</v>
      </c>
      <c r="G266" s="22">
        <v>14.02</v>
      </c>
      <c r="H266" s="23">
        <f t="shared" si="13"/>
        <v>314.31513333333334</v>
      </c>
    </row>
    <row r="267" spans="1:8" x14ac:dyDescent="0.35">
      <c r="A267" s="19" t="s">
        <v>520</v>
      </c>
      <c r="B267" s="20" t="s">
        <v>521</v>
      </c>
      <c r="C267" s="19" t="s">
        <v>400</v>
      </c>
      <c r="D267" s="19">
        <v>50</v>
      </c>
      <c r="E267" s="21">
        <v>10.65111111111111</v>
      </c>
      <c r="F267" s="22">
        <v>0</v>
      </c>
      <c r="G267" s="22">
        <v>14.02</v>
      </c>
      <c r="H267" s="23">
        <f t="shared" si="13"/>
        <v>607.21984444444445</v>
      </c>
    </row>
    <row r="268" spans="1:8" ht="26.25" x14ac:dyDescent="0.35">
      <c r="A268" s="19" t="s">
        <v>522</v>
      </c>
      <c r="B268" s="20" t="s">
        <v>523</v>
      </c>
      <c r="C268" s="19" t="s">
        <v>20</v>
      </c>
      <c r="D268" s="19">
        <v>10</v>
      </c>
      <c r="E268" s="21">
        <v>4.1966666666666663</v>
      </c>
      <c r="F268" s="22">
        <v>0</v>
      </c>
      <c r="G268" s="22">
        <v>14.02</v>
      </c>
      <c r="H268" s="23">
        <f t="shared" si="13"/>
        <v>47.850393333333329</v>
      </c>
    </row>
    <row r="269" spans="1:8" x14ac:dyDescent="0.35">
      <c r="A269" s="19" t="s">
        <v>524</v>
      </c>
      <c r="B269" s="20" t="s">
        <v>525</v>
      </c>
      <c r="C269" s="19" t="s">
        <v>20</v>
      </c>
      <c r="D269" s="19">
        <v>10</v>
      </c>
      <c r="E269" s="21">
        <v>4.9066666666666672</v>
      </c>
      <c r="F269" s="22">
        <v>0</v>
      </c>
      <c r="G269" s="22">
        <v>14.02</v>
      </c>
      <c r="H269" s="23">
        <f t="shared" si="13"/>
        <v>55.945813333333341</v>
      </c>
    </row>
    <row r="270" spans="1:8" x14ac:dyDescent="0.35">
      <c r="A270" s="19" t="s">
        <v>526</v>
      </c>
      <c r="B270" s="20" t="s">
        <v>527</v>
      </c>
      <c r="C270" s="19" t="s">
        <v>20</v>
      </c>
      <c r="D270" s="19">
        <v>10</v>
      </c>
      <c r="E270" s="21">
        <v>2.0299999999999998</v>
      </c>
      <c r="F270" s="22">
        <v>0</v>
      </c>
      <c r="G270" s="22">
        <v>14.02</v>
      </c>
      <c r="H270" s="23">
        <f t="shared" si="13"/>
        <v>23.146059999999999</v>
      </c>
    </row>
    <row r="271" spans="1:8" x14ac:dyDescent="0.35">
      <c r="A271" s="19" t="s">
        <v>528</v>
      </c>
      <c r="B271" s="20" t="s">
        <v>529</v>
      </c>
      <c r="C271" s="19" t="s">
        <v>20</v>
      </c>
      <c r="D271" s="19">
        <v>10</v>
      </c>
      <c r="E271" s="21">
        <v>0.87</v>
      </c>
      <c r="F271" s="22">
        <v>0</v>
      </c>
      <c r="G271" s="22">
        <v>14.02</v>
      </c>
      <c r="H271" s="23">
        <f t="shared" si="13"/>
        <v>9.9197400000000009</v>
      </c>
    </row>
    <row r="272" spans="1:8" ht="14.25" x14ac:dyDescent="0.35">
      <c r="A272" s="15" t="s">
        <v>530</v>
      </c>
      <c r="B272" s="16" t="s">
        <v>531</v>
      </c>
      <c r="C272" s="17"/>
      <c r="D272" s="17"/>
      <c r="E272" s="17"/>
      <c r="F272" s="17"/>
      <c r="G272" s="17"/>
      <c r="H272" s="17"/>
    </row>
    <row r="273" spans="1:8" ht="39.4" x14ac:dyDescent="0.35">
      <c r="A273" s="19" t="s">
        <v>532</v>
      </c>
      <c r="B273" s="20" t="s">
        <v>533</v>
      </c>
      <c r="C273" s="19" t="s">
        <v>20</v>
      </c>
      <c r="D273" s="19">
        <v>5</v>
      </c>
      <c r="E273" s="21">
        <v>192.16</v>
      </c>
      <c r="F273" s="22">
        <v>0</v>
      </c>
      <c r="G273" s="22">
        <v>14.02</v>
      </c>
      <c r="H273" s="23">
        <f>D273*E273*(1-F273/100)*(1+G273/100)</f>
        <v>1095.50416</v>
      </c>
    </row>
    <row r="274" spans="1:8" ht="26.25" x14ac:dyDescent="0.35">
      <c r="A274" s="19" t="s">
        <v>534</v>
      </c>
      <c r="B274" s="20" t="s">
        <v>535</v>
      </c>
      <c r="C274" s="19" t="s">
        <v>20</v>
      </c>
      <c r="D274" s="19">
        <v>10</v>
      </c>
      <c r="E274" s="21">
        <v>33.46</v>
      </c>
      <c r="F274" s="22">
        <v>0</v>
      </c>
      <c r="G274" s="22">
        <v>14.02</v>
      </c>
      <c r="H274" s="23">
        <f>D274*E274*(1-F274/100)*(1+G274/100)</f>
        <v>381.51092000000006</v>
      </c>
    </row>
    <row r="275" spans="1:8" ht="56.75" customHeight="1" x14ac:dyDescent="0.35">
      <c r="A275" s="19" t="s">
        <v>536</v>
      </c>
      <c r="B275" s="20" t="s">
        <v>537</v>
      </c>
      <c r="C275" s="19" t="s">
        <v>20</v>
      </c>
      <c r="D275" s="19">
        <v>2</v>
      </c>
      <c r="E275" s="21">
        <v>537.18666666666661</v>
      </c>
      <c r="F275" s="22">
        <v>0</v>
      </c>
      <c r="G275" s="22">
        <v>14.02</v>
      </c>
      <c r="H275" s="23">
        <f>D275*E275*(1-F275/100)*(1+G275/100)</f>
        <v>1225.0004746666666</v>
      </c>
    </row>
    <row r="276" spans="1:8" ht="56.75" customHeight="1" x14ac:dyDescent="0.35">
      <c r="A276" s="19" t="s">
        <v>538</v>
      </c>
      <c r="B276" s="20" t="s">
        <v>539</v>
      </c>
      <c r="C276" s="19" t="s">
        <v>20</v>
      </c>
      <c r="D276" s="19">
        <v>2</v>
      </c>
      <c r="E276" s="21">
        <v>136.81333333333333</v>
      </c>
      <c r="F276" s="22">
        <v>0</v>
      </c>
      <c r="G276" s="22">
        <v>14.02</v>
      </c>
      <c r="H276" s="23">
        <f>D276*E276*(1-F276/100)*(1+G276/100)</f>
        <v>311.98912533333333</v>
      </c>
    </row>
    <row r="277" spans="1:8" ht="14.25" x14ac:dyDescent="0.35">
      <c r="A277" s="15" t="s">
        <v>540</v>
      </c>
      <c r="B277" s="16" t="s">
        <v>541</v>
      </c>
      <c r="C277" s="17"/>
      <c r="D277" s="17"/>
      <c r="E277" s="17"/>
      <c r="F277" s="17"/>
      <c r="G277" s="17"/>
      <c r="H277" s="17"/>
    </row>
    <row r="278" spans="1:8" ht="65.650000000000006" x14ac:dyDescent="0.35">
      <c r="A278" s="19" t="s">
        <v>542</v>
      </c>
      <c r="B278" s="20" t="s">
        <v>543</v>
      </c>
      <c r="C278" s="19" t="s">
        <v>20</v>
      </c>
      <c r="D278" s="19">
        <v>5</v>
      </c>
      <c r="E278" s="21">
        <v>106.45666666666666</v>
      </c>
      <c r="F278" s="22">
        <v>0</v>
      </c>
      <c r="G278" s="22">
        <v>14.02</v>
      </c>
      <c r="H278" s="23">
        <f t="shared" ref="H278:H287" si="14">D278*E278*(1-F278/100)*(1+G278/100)</f>
        <v>606.90945666666664</v>
      </c>
    </row>
    <row r="279" spans="1:8" x14ac:dyDescent="0.35">
      <c r="A279" s="19" t="s">
        <v>544</v>
      </c>
      <c r="B279" s="20" t="s">
        <v>545</v>
      </c>
      <c r="C279" s="19" t="s">
        <v>20</v>
      </c>
      <c r="D279" s="19">
        <v>5</v>
      </c>
      <c r="E279" s="21">
        <v>50.515199999999993</v>
      </c>
      <c r="F279" s="22">
        <v>0</v>
      </c>
      <c r="G279" s="22">
        <v>14.02</v>
      </c>
      <c r="H279" s="23">
        <f t="shared" si="14"/>
        <v>287.98715519999996</v>
      </c>
    </row>
    <row r="280" spans="1:8" ht="52.5" x14ac:dyDescent="0.35">
      <c r="A280" s="19" t="s">
        <v>546</v>
      </c>
      <c r="B280" s="20" t="s">
        <v>547</v>
      </c>
      <c r="C280" s="19" t="s">
        <v>20</v>
      </c>
      <c r="D280" s="19">
        <v>5</v>
      </c>
      <c r="E280" s="21">
        <v>14.01</v>
      </c>
      <c r="F280" s="22">
        <v>0</v>
      </c>
      <c r="G280" s="22">
        <v>14.02</v>
      </c>
      <c r="H280" s="23">
        <f t="shared" si="14"/>
        <v>79.871009999999998</v>
      </c>
    </row>
    <row r="281" spans="1:8" ht="39.4" x14ac:dyDescent="0.35">
      <c r="A281" s="19" t="s">
        <v>548</v>
      </c>
      <c r="B281" s="20" t="s">
        <v>549</v>
      </c>
      <c r="C281" s="19" t="s">
        <v>550</v>
      </c>
      <c r="D281" s="19">
        <v>10</v>
      </c>
      <c r="E281" s="21">
        <v>99.048290598290592</v>
      </c>
      <c r="F281" s="22">
        <v>0</v>
      </c>
      <c r="G281" s="22">
        <v>14.02</v>
      </c>
      <c r="H281" s="23">
        <f t="shared" si="14"/>
        <v>1129.3486094017094</v>
      </c>
    </row>
    <row r="282" spans="1:8" ht="39.4" x14ac:dyDescent="0.35">
      <c r="A282" s="19" t="s">
        <v>551</v>
      </c>
      <c r="B282" s="20" t="s">
        <v>552</v>
      </c>
      <c r="C282" s="19" t="s">
        <v>20</v>
      </c>
      <c r="D282" s="19">
        <v>5</v>
      </c>
      <c r="E282" s="21">
        <v>52.545999999999999</v>
      </c>
      <c r="F282" s="22">
        <v>0</v>
      </c>
      <c r="G282" s="22">
        <v>14.02</v>
      </c>
      <c r="H282" s="23">
        <f t="shared" si="14"/>
        <v>299.56474600000007</v>
      </c>
    </row>
    <row r="283" spans="1:8" ht="52.5" x14ac:dyDescent="0.35">
      <c r="A283" s="19" t="s">
        <v>553</v>
      </c>
      <c r="B283" s="20" t="s">
        <v>554</v>
      </c>
      <c r="C283" s="19" t="s">
        <v>20</v>
      </c>
      <c r="D283" s="19">
        <v>5</v>
      </c>
      <c r="E283" s="21">
        <v>60.881666666666661</v>
      </c>
      <c r="F283" s="22">
        <v>0</v>
      </c>
      <c r="G283" s="22">
        <v>14.02</v>
      </c>
      <c r="H283" s="23">
        <f t="shared" si="14"/>
        <v>347.08638166666668</v>
      </c>
    </row>
    <row r="284" spans="1:8" ht="39.4" x14ac:dyDescent="0.35">
      <c r="A284" s="19" t="s">
        <v>555</v>
      </c>
      <c r="B284" s="20" t="s">
        <v>556</v>
      </c>
      <c r="C284" s="19" t="s">
        <v>20</v>
      </c>
      <c r="D284" s="19">
        <v>5</v>
      </c>
      <c r="E284" s="21">
        <v>29.020333333333337</v>
      </c>
      <c r="F284" s="22">
        <v>0</v>
      </c>
      <c r="G284" s="22">
        <v>14.02</v>
      </c>
      <c r="H284" s="23">
        <f t="shared" si="14"/>
        <v>165.44492033333339</v>
      </c>
    </row>
    <row r="285" spans="1:8" x14ac:dyDescent="0.35">
      <c r="A285" s="19" t="s">
        <v>557</v>
      </c>
      <c r="B285" s="20" t="s">
        <v>558</v>
      </c>
      <c r="C285" s="19" t="s">
        <v>550</v>
      </c>
      <c r="D285" s="19">
        <v>20</v>
      </c>
      <c r="E285" s="21">
        <v>9.0673333333333321</v>
      </c>
      <c r="F285" s="22">
        <v>0</v>
      </c>
      <c r="G285" s="22">
        <v>14.02</v>
      </c>
      <c r="H285" s="23">
        <f t="shared" si="14"/>
        <v>206.77146933333333</v>
      </c>
    </row>
    <row r="286" spans="1:8" ht="39.4" x14ac:dyDescent="0.35">
      <c r="A286" s="19" t="s">
        <v>559</v>
      </c>
      <c r="B286" s="20" t="s">
        <v>560</v>
      </c>
      <c r="C286" s="19" t="s">
        <v>550</v>
      </c>
      <c r="D286" s="19">
        <v>5</v>
      </c>
      <c r="E286" s="21">
        <v>252.41666666666666</v>
      </c>
      <c r="F286" s="22">
        <v>0</v>
      </c>
      <c r="G286" s="22">
        <v>14.02</v>
      </c>
      <c r="H286" s="23">
        <f t="shared" si="14"/>
        <v>1439.0274166666668</v>
      </c>
    </row>
    <row r="287" spans="1:8" ht="78.75" x14ac:dyDescent="0.35">
      <c r="A287" s="19" t="s">
        <v>561</v>
      </c>
      <c r="B287" s="20" t="s">
        <v>562</v>
      </c>
      <c r="C287" s="19" t="s">
        <v>20</v>
      </c>
      <c r="D287" s="19">
        <v>1</v>
      </c>
      <c r="E287" s="21">
        <v>247.69666666666669</v>
      </c>
      <c r="F287" s="22">
        <v>0</v>
      </c>
      <c r="G287" s="22">
        <v>14.02</v>
      </c>
      <c r="H287" s="23">
        <f t="shared" si="14"/>
        <v>282.4237393333334</v>
      </c>
    </row>
    <row r="288" spans="1:8" ht="14.25" x14ac:dyDescent="0.35">
      <c r="A288" s="15" t="s">
        <v>563</v>
      </c>
      <c r="B288" s="16" t="s">
        <v>564</v>
      </c>
      <c r="C288" s="17"/>
      <c r="D288" s="17"/>
      <c r="E288" s="17"/>
      <c r="F288" s="17"/>
      <c r="G288" s="17"/>
      <c r="H288" s="17"/>
    </row>
    <row r="289" spans="1:8" ht="26.25" x14ac:dyDescent="0.35">
      <c r="A289" s="19" t="s">
        <v>565</v>
      </c>
      <c r="B289" s="20" t="s">
        <v>566</v>
      </c>
      <c r="C289" s="19" t="s">
        <v>20</v>
      </c>
      <c r="D289" s="19">
        <v>1</v>
      </c>
      <c r="E289" s="21">
        <v>519.88333333333333</v>
      </c>
      <c r="F289" s="22">
        <v>0</v>
      </c>
      <c r="G289" s="22">
        <v>14.02</v>
      </c>
      <c r="H289" s="23">
        <f>D289*E289*(1-F289/100)*(1+G289/100)</f>
        <v>592.77097666666668</v>
      </c>
    </row>
    <row r="290" spans="1:8" ht="26.25" x14ac:dyDescent="0.35">
      <c r="A290" s="19" t="s">
        <v>567</v>
      </c>
      <c r="B290" s="20" t="s">
        <v>568</v>
      </c>
      <c r="C290" s="19" t="s">
        <v>20</v>
      </c>
      <c r="D290" s="19">
        <v>2</v>
      </c>
      <c r="E290" s="21">
        <v>268.77333333333331</v>
      </c>
      <c r="F290" s="22">
        <v>0</v>
      </c>
      <c r="G290" s="22">
        <v>14.02</v>
      </c>
      <c r="H290" s="23">
        <f>D290*E290*(1-F290/100)*(1+G290/100)</f>
        <v>612.91070933333333</v>
      </c>
    </row>
    <row r="291" spans="1:8" ht="26.25" x14ac:dyDescent="0.35">
      <c r="A291" s="19" t="s">
        <v>569</v>
      </c>
      <c r="B291" s="20" t="s">
        <v>570</v>
      </c>
      <c r="C291" s="19" t="s">
        <v>20</v>
      </c>
      <c r="D291" s="19">
        <v>10</v>
      </c>
      <c r="E291" s="21">
        <v>7.1295000000000002</v>
      </c>
      <c r="F291" s="22">
        <v>0</v>
      </c>
      <c r="G291" s="22">
        <v>14.02</v>
      </c>
      <c r="H291" s="23">
        <f>D291*E291*(1-F291/100)*(1+G291/100)</f>
        <v>81.290559000000016</v>
      </c>
    </row>
    <row r="292" spans="1:8" ht="26.25" x14ac:dyDescent="0.35">
      <c r="A292" s="19" t="s">
        <v>571</v>
      </c>
      <c r="B292" s="20" t="s">
        <v>572</v>
      </c>
      <c r="C292" s="19" t="s">
        <v>20</v>
      </c>
      <c r="D292" s="19">
        <v>20</v>
      </c>
      <c r="E292" s="21">
        <v>2.476722222222222</v>
      </c>
      <c r="F292" s="22">
        <v>0</v>
      </c>
      <c r="G292" s="22">
        <v>14.02</v>
      </c>
      <c r="H292" s="23">
        <f>D292*E292*(1-F292/100)*(1+G292/100)</f>
        <v>56.479173555555555</v>
      </c>
    </row>
    <row r="293" spans="1:8" ht="14.25" x14ac:dyDescent="0.35">
      <c r="A293" s="11">
        <v>6</v>
      </c>
      <c r="B293" s="27" t="s">
        <v>573</v>
      </c>
      <c r="C293" s="12"/>
      <c r="D293" s="12"/>
      <c r="E293" s="13"/>
      <c r="F293" s="13"/>
      <c r="G293" s="13"/>
      <c r="H293" s="13"/>
    </row>
    <row r="294" spans="1:8" ht="14.25" x14ac:dyDescent="0.35">
      <c r="A294" s="15" t="s">
        <v>574</v>
      </c>
      <c r="B294" s="16" t="s">
        <v>575</v>
      </c>
      <c r="C294" s="17"/>
      <c r="D294" s="17"/>
      <c r="E294" s="17"/>
      <c r="F294" s="17"/>
      <c r="G294" s="17"/>
      <c r="H294" s="17"/>
    </row>
    <row r="295" spans="1:8" ht="39.4" x14ac:dyDescent="0.35">
      <c r="A295" s="19" t="s">
        <v>576</v>
      </c>
      <c r="B295" s="20" t="s">
        <v>577</v>
      </c>
      <c r="C295" s="19" t="s">
        <v>20</v>
      </c>
      <c r="D295" s="19">
        <v>1</v>
      </c>
      <c r="E295" s="21">
        <v>1019.79</v>
      </c>
      <c r="F295" s="22">
        <v>0</v>
      </c>
      <c r="G295" s="22">
        <v>14.02</v>
      </c>
      <c r="H295" s="23">
        <f t="shared" ref="H295:H300" si="15">D295*E295*(1-F295/100)*(1+G295/100)</f>
        <v>1162.7645580000001</v>
      </c>
    </row>
    <row r="296" spans="1:8" ht="26.25" x14ac:dyDescent="0.35">
      <c r="A296" s="19" t="s">
        <v>578</v>
      </c>
      <c r="B296" s="20" t="s">
        <v>579</v>
      </c>
      <c r="C296" s="19" t="s">
        <v>20</v>
      </c>
      <c r="D296" s="19">
        <v>1</v>
      </c>
      <c r="E296" s="21">
        <v>55.080000000000005</v>
      </c>
      <c r="F296" s="22">
        <v>0</v>
      </c>
      <c r="G296" s="22">
        <v>14.02</v>
      </c>
      <c r="H296" s="23">
        <f t="shared" si="15"/>
        <v>62.802216000000008</v>
      </c>
    </row>
    <row r="297" spans="1:8" ht="39.4" x14ac:dyDescent="0.35">
      <c r="A297" s="19" t="s">
        <v>580</v>
      </c>
      <c r="B297" s="20" t="s">
        <v>581</v>
      </c>
      <c r="C297" s="19" t="s">
        <v>20</v>
      </c>
      <c r="D297" s="19">
        <v>2</v>
      </c>
      <c r="E297" s="21">
        <v>843.27</v>
      </c>
      <c r="F297" s="22">
        <v>0</v>
      </c>
      <c r="G297" s="22">
        <v>14.02</v>
      </c>
      <c r="H297" s="23">
        <f t="shared" si="15"/>
        <v>1922.9929080000002</v>
      </c>
    </row>
    <row r="298" spans="1:8" ht="26.25" x14ac:dyDescent="0.35">
      <c r="A298" s="19" t="s">
        <v>582</v>
      </c>
      <c r="B298" s="20" t="s">
        <v>583</v>
      </c>
      <c r="C298" s="19" t="s">
        <v>20</v>
      </c>
      <c r="D298" s="19">
        <v>1</v>
      </c>
      <c r="E298" s="21">
        <v>469.09333333333331</v>
      </c>
      <c r="F298" s="22">
        <v>0</v>
      </c>
      <c r="G298" s="22">
        <v>14.02</v>
      </c>
      <c r="H298" s="23">
        <f t="shared" si="15"/>
        <v>534.8602186666667</v>
      </c>
    </row>
    <row r="299" spans="1:8" ht="26.25" x14ac:dyDescent="0.35">
      <c r="A299" s="19" t="s">
        <v>584</v>
      </c>
      <c r="B299" s="20" t="s">
        <v>585</v>
      </c>
      <c r="C299" s="19" t="s">
        <v>20</v>
      </c>
      <c r="D299" s="19">
        <v>1</v>
      </c>
      <c r="E299" s="21">
        <v>386.03999999999996</v>
      </c>
      <c r="F299" s="22">
        <v>0</v>
      </c>
      <c r="G299" s="22">
        <v>14.02</v>
      </c>
      <c r="H299" s="23">
        <f t="shared" si="15"/>
        <v>440.16280799999998</v>
      </c>
    </row>
    <row r="300" spans="1:8" ht="65.650000000000006" x14ac:dyDescent="0.35">
      <c r="A300" s="19" t="s">
        <v>586</v>
      </c>
      <c r="B300" s="20" t="s">
        <v>587</v>
      </c>
      <c r="C300" s="19" t="s">
        <v>20</v>
      </c>
      <c r="D300" s="19">
        <v>1</v>
      </c>
      <c r="E300" s="21">
        <v>138.08000000000001</v>
      </c>
      <c r="F300" s="22">
        <v>0</v>
      </c>
      <c r="G300" s="22">
        <v>14.02</v>
      </c>
      <c r="H300" s="23">
        <f t="shared" si="15"/>
        <v>157.43881600000003</v>
      </c>
    </row>
    <row r="301" spans="1:8" ht="14.25" x14ac:dyDescent="0.35">
      <c r="A301" s="15" t="s">
        <v>588</v>
      </c>
      <c r="B301" s="16" t="s">
        <v>589</v>
      </c>
      <c r="C301" s="17"/>
      <c r="D301" s="17"/>
      <c r="E301" s="17"/>
      <c r="F301" s="17"/>
      <c r="G301" s="17"/>
      <c r="H301" s="17"/>
    </row>
    <row r="302" spans="1:8" ht="52.5" x14ac:dyDescent="0.35">
      <c r="A302" s="19" t="s">
        <v>590</v>
      </c>
      <c r="B302" s="20" t="s">
        <v>591</v>
      </c>
      <c r="C302" s="19" t="s">
        <v>20</v>
      </c>
      <c r="D302" s="19">
        <v>2</v>
      </c>
      <c r="E302" s="21">
        <v>36.61</v>
      </c>
      <c r="F302" s="22">
        <v>0</v>
      </c>
      <c r="G302" s="22">
        <v>14.02</v>
      </c>
      <c r="H302" s="23">
        <f>D302*E302*(1-F302/100)*(1+G302/100)</f>
        <v>83.485444000000001</v>
      </c>
    </row>
    <row r="303" spans="1:8" x14ac:dyDescent="0.35">
      <c r="A303" s="19" t="s">
        <v>592</v>
      </c>
      <c r="B303" s="20" t="s">
        <v>593</v>
      </c>
      <c r="C303" s="19" t="s">
        <v>20</v>
      </c>
      <c r="D303" s="19">
        <v>2</v>
      </c>
      <c r="E303" s="21">
        <v>16.466666666666665</v>
      </c>
      <c r="F303" s="22">
        <v>0</v>
      </c>
      <c r="G303" s="22">
        <v>14.02</v>
      </c>
      <c r="H303" s="23">
        <f>D303*E303*(1-F303/100)*(1+G303/100)</f>
        <v>37.550586666666668</v>
      </c>
    </row>
    <row r="304" spans="1:8" x14ac:dyDescent="0.35">
      <c r="A304" s="19" t="s">
        <v>594</v>
      </c>
      <c r="B304" s="20" t="s">
        <v>595</v>
      </c>
      <c r="C304" s="19" t="s">
        <v>20</v>
      </c>
      <c r="D304" s="19">
        <v>2</v>
      </c>
      <c r="E304" s="21">
        <v>18.233333333333331</v>
      </c>
      <c r="F304" s="22">
        <v>0</v>
      </c>
      <c r="G304" s="22">
        <v>14.02</v>
      </c>
      <c r="H304" s="23">
        <f>D304*E304*(1-F304/100)*(1+G304/100)</f>
        <v>41.579293333333332</v>
      </c>
    </row>
    <row r="305" spans="1:8" ht="26.25" x14ac:dyDescent="0.35">
      <c r="A305" s="19" t="s">
        <v>596</v>
      </c>
      <c r="B305" s="20" t="s">
        <v>597</v>
      </c>
      <c r="C305" s="19" t="s">
        <v>20</v>
      </c>
      <c r="D305" s="19">
        <v>3</v>
      </c>
      <c r="E305" s="21">
        <v>121.49666666666667</v>
      </c>
      <c r="F305" s="22">
        <v>0</v>
      </c>
      <c r="G305" s="22">
        <v>14.02</v>
      </c>
      <c r="H305" s="23">
        <f>D305*E305*(1-F305/100)*(1+G305/100)</f>
        <v>415.59149800000006</v>
      </c>
    </row>
    <row r="306" spans="1:8" ht="14.25" x14ac:dyDescent="0.35">
      <c r="A306" s="15" t="s">
        <v>598</v>
      </c>
      <c r="B306" s="16" t="s">
        <v>599</v>
      </c>
      <c r="C306" s="17"/>
      <c r="D306" s="17"/>
      <c r="E306" s="17"/>
      <c r="F306" s="17"/>
      <c r="G306" s="17"/>
      <c r="H306" s="17"/>
    </row>
    <row r="307" spans="1:8" ht="26.25" x14ac:dyDescent="0.35">
      <c r="A307" s="19" t="s">
        <v>600</v>
      </c>
      <c r="B307" s="20" t="s">
        <v>601</v>
      </c>
      <c r="C307" s="19" t="s">
        <v>20</v>
      </c>
      <c r="D307" s="19">
        <v>2</v>
      </c>
      <c r="E307" s="21">
        <v>653.12</v>
      </c>
      <c r="F307" s="22">
        <v>0</v>
      </c>
      <c r="G307" s="22">
        <v>14.02</v>
      </c>
      <c r="H307" s="23">
        <f t="shared" ref="H307:H314" si="16">D307*E307*(1-F307/100)*(1+G307/100)</f>
        <v>1489.3748480000002</v>
      </c>
    </row>
    <row r="308" spans="1:8" ht="26.25" x14ac:dyDescent="0.35">
      <c r="A308" s="19" t="s">
        <v>602</v>
      </c>
      <c r="B308" s="20" t="s">
        <v>603</v>
      </c>
      <c r="C308" s="19" t="s">
        <v>20</v>
      </c>
      <c r="D308" s="19">
        <v>1</v>
      </c>
      <c r="E308" s="21">
        <v>158.56</v>
      </c>
      <c r="F308" s="22">
        <v>0</v>
      </c>
      <c r="G308" s="22">
        <v>14.02</v>
      </c>
      <c r="H308" s="23">
        <f t="shared" si="16"/>
        <v>180.79011200000002</v>
      </c>
    </row>
    <row r="309" spans="1:8" ht="39.4" x14ac:dyDescent="0.35">
      <c r="A309" s="19" t="s">
        <v>604</v>
      </c>
      <c r="B309" s="20" t="s">
        <v>605</v>
      </c>
      <c r="C309" s="19" t="s">
        <v>20</v>
      </c>
      <c r="D309" s="19">
        <v>1</v>
      </c>
      <c r="E309" s="21">
        <v>643.72666666666657</v>
      </c>
      <c r="F309" s="22">
        <v>0</v>
      </c>
      <c r="G309" s="22">
        <v>14.02</v>
      </c>
      <c r="H309" s="23">
        <f t="shared" si="16"/>
        <v>733.97714533333328</v>
      </c>
    </row>
    <row r="310" spans="1:8" ht="26.25" x14ac:dyDescent="0.35">
      <c r="A310" s="19" t="s">
        <v>606</v>
      </c>
      <c r="B310" s="20" t="s">
        <v>607</v>
      </c>
      <c r="C310" s="19" t="s">
        <v>20</v>
      </c>
      <c r="D310" s="19">
        <v>2</v>
      </c>
      <c r="E310" s="21">
        <v>525.47666666666669</v>
      </c>
      <c r="F310" s="22">
        <v>0</v>
      </c>
      <c r="G310" s="22">
        <v>14.02</v>
      </c>
      <c r="H310" s="23">
        <f t="shared" si="16"/>
        <v>1198.2969906666667</v>
      </c>
    </row>
    <row r="311" spans="1:8" ht="26.25" x14ac:dyDescent="0.35">
      <c r="A311" s="19" t="s">
        <v>608</v>
      </c>
      <c r="B311" s="20" t="s">
        <v>609</v>
      </c>
      <c r="C311" s="19" t="s">
        <v>20</v>
      </c>
      <c r="D311" s="19">
        <v>1</v>
      </c>
      <c r="E311" s="21">
        <v>726.68666666666661</v>
      </c>
      <c r="F311" s="22">
        <v>0</v>
      </c>
      <c r="G311" s="22">
        <v>14.02</v>
      </c>
      <c r="H311" s="23">
        <f t="shared" si="16"/>
        <v>828.56813733333331</v>
      </c>
    </row>
    <row r="312" spans="1:8" x14ac:dyDescent="0.35">
      <c r="A312" s="19" t="s">
        <v>610</v>
      </c>
      <c r="B312" s="20" t="s">
        <v>611</v>
      </c>
      <c r="C312" s="19" t="s">
        <v>612</v>
      </c>
      <c r="D312" s="19">
        <v>10</v>
      </c>
      <c r="E312" s="21">
        <v>113.43</v>
      </c>
      <c r="F312" s="22">
        <v>0</v>
      </c>
      <c r="G312" s="22">
        <v>14.02</v>
      </c>
      <c r="H312" s="23">
        <f t="shared" si="16"/>
        <v>1293.3288600000003</v>
      </c>
    </row>
    <row r="313" spans="1:8" ht="39.4" x14ac:dyDescent="0.35">
      <c r="A313" s="19" t="s">
        <v>613</v>
      </c>
      <c r="B313" s="20" t="s">
        <v>614</v>
      </c>
      <c r="C313" s="19" t="s">
        <v>20</v>
      </c>
      <c r="D313" s="19">
        <v>1</v>
      </c>
      <c r="E313" s="21">
        <v>90.600000000000009</v>
      </c>
      <c r="F313" s="22">
        <v>0</v>
      </c>
      <c r="G313" s="22">
        <v>14.02</v>
      </c>
      <c r="H313" s="23">
        <f t="shared" si="16"/>
        <v>103.30212000000002</v>
      </c>
    </row>
    <row r="314" spans="1:8" x14ac:dyDescent="0.35">
      <c r="A314" s="19" t="s">
        <v>615</v>
      </c>
      <c r="B314" s="20" t="s">
        <v>616</v>
      </c>
      <c r="C314" s="19" t="s">
        <v>20</v>
      </c>
      <c r="D314" s="19">
        <v>2</v>
      </c>
      <c r="E314" s="21">
        <v>35.676666666666669</v>
      </c>
      <c r="F314" s="22">
        <v>0</v>
      </c>
      <c r="G314" s="22">
        <v>14.02</v>
      </c>
      <c r="H314" s="23">
        <f t="shared" si="16"/>
        <v>81.357070666666687</v>
      </c>
    </row>
    <row r="315" spans="1:8" ht="14.25" x14ac:dyDescent="0.35">
      <c r="A315" s="15" t="s">
        <v>617</v>
      </c>
      <c r="B315" s="16" t="s">
        <v>618</v>
      </c>
      <c r="C315" s="17"/>
      <c r="D315" s="17"/>
      <c r="E315" s="17"/>
      <c r="F315" s="17"/>
      <c r="G315" s="17"/>
      <c r="H315" s="17"/>
    </row>
    <row r="316" spans="1:8" ht="52.5" x14ac:dyDescent="0.35">
      <c r="A316" s="19" t="s">
        <v>619</v>
      </c>
      <c r="B316" s="20" t="s">
        <v>620</v>
      </c>
      <c r="C316" s="19" t="s">
        <v>20</v>
      </c>
      <c r="D316" s="19">
        <v>1</v>
      </c>
      <c r="E316" s="21">
        <v>907.71999999999991</v>
      </c>
      <c r="F316" s="22">
        <v>0</v>
      </c>
      <c r="G316" s="22">
        <v>14.02</v>
      </c>
      <c r="H316" s="23">
        <f>D316*E316*(1-F316/100)*(1+G316/100)</f>
        <v>1034.982344</v>
      </c>
    </row>
    <row r="317" spans="1:8" ht="26.25" x14ac:dyDescent="0.35">
      <c r="A317" s="19" t="s">
        <v>621</v>
      </c>
      <c r="B317" s="20" t="s">
        <v>622</v>
      </c>
      <c r="C317" s="19" t="s">
        <v>20</v>
      </c>
      <c r="D317" s="19">
        <v>4</v>
      </c>
      <c r="E317" s="21">
        <v>78.233333333333334</v>
      </c>
      <c r="F317" s="22">
        <v>0</v>
      </c>
      <c r="G317" s="22">
        <v>14.02</v>
      </c>
      <c r="H317" s="23">
        <f>D317*E317*(1-F317/100)*(1+G317/100)</f>
        <v>356.8065866666667</v>
      </c>
    </row>
    <row r="318" spans="1:8" ht="14.25" x14ac:dyDescent="0.35">
      <c r="A318" s="28"/>
      <c r="B318" s="28"/>
      <c r="C318" s="28"/>
      <c r="D318" s="28"/>
      <c r="E318" s="28"/>
      <c r="F318" s="28"/>
      <c r="G318" s="28"/>
      <c r="H318" s="29">
        <f>SUM(H15:H317)</f>
        <v>99751.257743801718</v>
      </c>
    </row>
  </sheetData>
  <mergeCells count="8">
    <mergeCell ref="A9:H9"/>
    <mergeCell ref="A10:H10"/>
    <mergeCell ref="A11:H11"/>
    <mergeCell ref="A1:H1"/>
    <mergeCell ref="A2:H2"/>
    <mergeCell ref="A3:H3"/>
    <mergeCell ref="A4:H4"/>
    <mergeCell ref="A5:H5"/>
  </mergeCells>
  <printOptions horizontalCentered="1"/>
  <pageMargins left="0.78749999999999998" right="0.78749999999999998" top="0.66944444444444395" bottom="0.66944444444444395" header="0.51180555555555496" footer="0.51180555555555496"/>
  <pageSetup paperSize="0" scale="0" fitToHeight="0" orientation="portrait" usePrinterDefaults="0" useFirstPageNumber="1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665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7</vt:i4>
      </vt:variant>
    </vt:vector>
  </HeadingPairs>
  <TitlesOfParts>
    <vt:vector size="8" baseType="lpstr">
      <vt:lpstr>ANEXO 4</vt:lpstr>
      <vt:lpstr>'ANEXO 4'!_FiltrarBancodeDados</vt:lpstr>
      <vt:lpstr>'ANEXO 4'!Area_de_impressao</vt:lpstr>
      <vt:lpstr>'ANEXO 4'!Pint</vt:lpstr>
      <vt:lpstr>'ANEXO 4'!Print_Area_0</vt:lpstr>
      <vt:lpstr>'ANEXO 4'!Print_Area_0_0</vt:lpstr>
      <vt:lpstr>'ANEXO 4'!Print_Area_0_0_0</vt:lpstr>
      <vt:lpstr>'ANEXO 4'!Print_Area_1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 Zuliani Tavares</dc:creator>
  <cp:lastModifiedBy>Bruno Antônio Fernandes Bossatto</cp:lastModifiedBy>
  <cp:revision>266</cp:revision>
  <cp:lastPrinted>2025-08-18T17:48:59Z</cp:lastPrinted>
  <dcterms:created xsi:type="dcterms:W3CDTF">2017-04-11T15:44:39Z</dcterms:created>
  <dcterms:modified xsi:type="dcterms:W3CDTF">2026-08-06T19:36:56Z</dcterms:modified>
  <dc:language>pt-BR</dc:language>
</cp:coreProperties>
</file>