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quivos01\esmpu\SAT\DIOF\PORTAL DA TRANSPARENCIA\PORTAL TOTAL CNMP\2017\NOVEMBRO\"/>
    </mc:Choice>
  </mc:AlternateContent>
  <bookViews>
    <workbookView xWindow="240" yWindow="90" windowWidth="11715" windowHeight="9120"/>
  </bookViews>
  <sheets>
    <sheet name="Créditos Orçamentários" sheetId="2" r:id="rId1"/>
  </sheets>
  <calcPr calcId="152511"/>
</workbook>
</file>

<file path=xl/calcChain.xml><?xml version="1.0" encoding="utf-8"?>
<calcChain xmlns="http://schemas.openxmlformats.org/spreadsheetml/2006/main">
  <c r="W31" i="2" l="1"/>
  <c r="O31" i="2"/>
  <c r="O30" i="2"/>
  <c r="O27" i="2"/>
  <c r="O13" i="2"/>
</calcChain>
</file>

<file path=xl/sharedStrings.xml><?xml version="1.0" encoding="utf-8"?>
<sst xmlns="http://schemas.openxmlformats.org/spreadsheetml/2006/main" count="81" uniqueCount="65">
  <si>
    <t>Grupo Despesa</t>
  </si>
  <si>
    <t>Item Informação</t>
  </si>
  <si>
    <t>DOTACAO ATUALIZADA</t>
  </si>
  <si>
    <t>PROVISAO RECEBIDA</t>
  </si>
  <si>
    <t>Elemento Despesa</t>
  </si>
  <si>
    <t>1</t>
  </si>
  <si>
    <t>PESSOAL E ENCARGOS SOCIAIS</t>
  </si>
  <si>
    <t>00</t>
  </si>
  <si>
    <t>07</t>
  </si>
  <si>
    <t>11</t>
  </si>
  <si>
    <t>13</t>
  </si>
  <si>
    <t>16</t>
  </si>
  <si>
    <t>92</t>
  </si>
  <si>
    <t>Total</t>
  </si>
  <si>
    <t>3</t>
  </si>
  <si>
    <t>OUTRAS DESPESAS CORRENTES</t>
  </si>
  <si>
    <t>08</t>
  </si>
  <si>
    <t>14</t>
  </si>
  <si>
    <t>30</t>
  </si>
  <si>
    <t>33</t>
  </si>
  <si>
    <t>36</t>
  </si>
  <si>
    <t>37</t>
  </si>
  <si>
    <t>39</t>
  </si>
  <si>
    <t>46</t>
  </si>
  <si>
    <t>47</t>
  </si>
  <si>
    <t>49</t>
  </si>
  <si>
    <t>93</t>
  </si>
  <si>
    <t>4</t>
  </si>
  <si>
    <t>INVESTIMENTOS</t>
  </si>
  <si>
    <t>52</t>
  </si>
  <si>
    <t/>
  </si>
  <si>
    <t>Créditos Orçamentários ESMPU</t>
  </si>
  <si>
    <t>[A detalhar]</t>
  </si>
  <si>
    <t>Contribuição a Entidade Fechada</t>
  </si>
  <si>
    <t>Vencimento e vantagens fixas - Pessoal Civil</t>
  </si>
  <si>
    <t>Obrigações Patronais</t>
  </si>
  <si>
    <t>Outras despesas variáveis - Pessoal Civil</t>
  </si>
  <si>
    <t>Despesas de exercícios anteriores</t>
  </si>
  <si>
    <t>Outros benef. Assist. do servidor</t>
  </si>
  <si>
    <t>Auxílio-transporte</t>
  </si>
  <si>
    <t>Diárias - Pessoal Civil</t>
  </si>
  <si>
    <t>Material de Consumo</t>
  </si>
  <si>
    <t>Passagens e desesas com locomoção</t>
  </si>
  <si>
    <t>Outros serviços de terceiros - P. Física</t>
  </si>
  <si>
    <t>Locação de mão-de-obra</t>
  </si>
  <si>
    <t>Outros serviços de terceiros PJ</t>
  </si>
  <si>
    <t>Auxílio-alimentação</t>
  </si>
  <si>
    <t>Obrigações tributárias e contributivas</t>
  </si>
  <si>
    <t>Indenizações e restituições</t>
  </si>
  <si>
    <t>Equipamentos e material permanente</t>
  </si>
  <si>
    <r>
      <rPr>
        <b/>
        <sz val="10"/>
        <color theme="1"/>
        <rFont val="Times New Roman"/>
        <family val="1"/>
      </rPr>
      <t>Fonte da Informação</t>
    </r>
    <r>
      <rPr>
        <sz val="10"/>
        <color theme="1"/>
        <rFont val="Times New Roman"/>
        <family val="1"/>
      </rPr>
      <t>: Siafi</t>
    </r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</si>
  <si>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</si>
  <si>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</si>
  <si>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</si>
  <si>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</si>
  <si>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</si>
  <si>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</si>
  <si>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</si>
  <si>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</si>
  <si>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 xml:space="preserve">AGOSTO </t>
  </si>
  <si>
    <t>SETEMBRO</t>
  </si>
  <si>
    <t>OUTUBRO</t>
  </si>
  <si>
    <t>NOVEMBRO</t>
  </si>
  <si>
    <t>DEZEMBRO</t>
  </si>
  <si>
    <r>
      <rPr>
        <b/>
        <sz val="10"/>
        <color theme="1"/>
        <rFont val="Times New Roman"/>
        <family val="1"/>
      </rPr>
      <t>Data da última atualização:</t>
    </r>
    <r>
      <rPr>
        <sz val="10"/>
        <color theme="1"/>
        <rFont val="Times New Roman"/>
        <family val="1"/>
      </rPr>
      <t xml:space="preserve"> 04/12/2017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</si>
</sst>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12" x14ac:knownFonts="1">
    <font>
      <sz val="10"/>
      <color rgb="FF000000"/>
      <name val="Arial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8"/>
      <color rgb="FF000000"/>
      <name val="Tahoma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8" fillId="4" borderId="4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164" fontId="9" fillId="4" borderId="4" xfId="0" applyNumberFormat="1" applyFont="1" applyFill="1" applyBorder="1" applyAlignment="1">
      <alignment horizontal="right" vertical="center"/>
    </xf>
    <xf numFmtId="164" fontId="9" fillId="4" borderId="5" xfId="0" applyNumberFormat="1" applyFont="1" applyFill="1" applyBorder="1" applyAlignment="1">
      <alignment horizontal="right" vertical="center"/>
    </xf>
    <xf numFmtId="164" fontId="9" fillId="4" borderId="6" xfId="0" applyNumberFormat="1" applyFont="1" applyFill="1" applyBorder="1" applyAlignment="1">
      <alignment horizontal="right" vertical="center"/>
    </xf>
    <xf numFmtId="164" fontId="9" fillId="6" borderId="4" xfId="0" applyNumberFormat="1" applyFont="1" applyFill="1" applyBorder="1" applyAlignment="1">
      <alignment horizontal="right" vertical="center"/>
    </xf>
    <xf numFmtId="164" fontId="9" fillId="6" borderId="5" xfId="0" applyNumberFormat="1" applyFont="1" applyFill="1" applyBorder="1" applyAlignment="1">
      <alignment horizontal="right" vertical="center"/>
    </xf>
    <xf numFmtId="164" fontId="9" fillId="6" borderId="6" xfId="0" applyNumberFormat="1" applyFont="1" applyFill="1" applyBorder="1" applyAlignment="1">
      <alignment horizontal="right" vertical="center"/>
    </xf>
    <xf numFmtId="164" fontId="10" fillId="3" borderId="4" xfId="0" applyNumberFormat="1" applyFont="1" applyFill="1" applyBorder="1" applyAlignment="1">
      <alignment horizontal="right" vertical="center"/>
    </xf>
    <xf numFmtId="164" fontId="10" fillId="3" borderId="5" xfId="0" applyNumberFormat="1" applyFont="1" applyFill="1" applyBorder="1" applyAlignment="1">
      <alignment horizontal="right" vertical="center"/>
    </xf>
    <xf numFmtId="164" fontId="10" fillId="3" borderId="6" xfId="0" applyNumberFormat="1" applyFont="1" applyFill="1" applyBorder="1" applyAlignment="1">
      <alignment horizontal="right" vertical="center"/>
    </xf>
    <xf numFmtId="164" fontId="10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164" fontId="10" fillId="3" borderId="9" xfId="0" applyNumberFormat="1" applyFont="1" applyFill="1" applyBorder="1" applyAlignment="1">
      <alignment horizontal="right" vertical="center"/>
    </xf>
    <xf numFmtId="0" fontId="5" fillId="0" borderId="0" xfId="0" applyFont="1"/>
    <xf numFmtId="0" fontId="11" fillId="0" borderId="0" xfId="0" applyFont="1" applyAlignment="1">
      <alignment vertical="top"/>
    </xf>
    <xf numFmtId="0" fontId="8" fillId="4" borderId="10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left" vertical="center" wrapText="1"/>
    </xf>
    <xf numFmtId="17" fontId="2" fillId="7" borderId="0" xfId="0" applyNumberFormat="1" applyFont="1" applyFill="1" applyBorder="1" applyAlignment="1">
      <alignment horizontal="center" wrapText="1"/>
    </xf>
    <xf numFmtId="0" fontId="1" fillId="5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333376</xdr:colOff>
      <xdr:row>0</xdr:row>
      <xdr:rowOff>200025</xdr:rowOff>
    </xdr:from>
    <xdr:to>
      <xdr:col>13</xdr:col>
      <xdr:colOff>171450</xdr:colOff>
      <xdr:row>1</xdr:row>
      <xdr:rowOff>211015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53451" y="200025"/>
          <a:ext cx="3228974" cy="1163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Y34"/>
  <sheetViews>
    <sheetView showGridLines="0" tabSelected="1" zoomScaleNormal="100" workbookViewId="0">
      <selection activeCell="G2" sqref="G2"/>
    </sheetView>
  </sheetViews>
  <sheetFormatPr defaultRowHeight="12.75" x14ac:dyDescent="0.2"/>
  <cols>
    <col min="2" max="2" width="18.140625" customWidth="1"/>
    <col min="3" max="3" width="6.28515625" customWidth="1"/>
    <col min="4" max="4" width="26.140625" customWidth="1"/>
    <col min="5" max="15" width="12.7109375" customWidth="1"/>
    <col min="16" max="16" width="12.7109375" hidden="1" customWidth="1"/>
    <col min="17" max="19" width="10.140625" bestFit="1" customWidth="1"/>
    <col min="20" max="23" width="10.140625" customWidth="1"/>
    <col min="24" max="24" width="10.140625" hidden="1" customWidth="1"/>
  </cols>
  <sheetData>
    <row r="1" spans="1:25" s="3" customFormat="1" ht="90.75" customHeigh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5" ht="22.5" x14ac:dyDescent="0.2">
      <c r="A2" s="3"/>
    </row>
    <row r="3" spans="1:25" ht="18.75" x14ac:dyDescent="0.2">
      <c r="A3" s="19" t="s">
        <v>31</v>
      </c>
    </row>
    <row r="4" spans="1:25" ht="13.5" thickBot="1" x14ac:dyDescent="0.25"/>
    <row r="5" spans="1:25" ht="12.75" customHeight="1" thickBot="1" x14ac:dyDescent="0.25">
      <c r="A5" s="37" t="s">
        <v>0</v>
      </c>
      <c r="B5" s="38"/>
      <c r="C5" s="41" t="s">
        <v>1</v>
      </c>
      <c r="D5" s="42"/>
      <c r="E5" s="43" t="s">
        <v>2</v>
      </c>
      <c r="F5" s="44"/>
      <c r="G5" s="44"/>
      <c r="H5" s="44"/>
      <c r="I5" s="44"/>
      <c r="J5" s="44"/>
      <c r="K5" s="44"/>
      <c r="L5" s="44"/>
      <c r="M5" s="45"/>
      <c r="N5" s="25"/>
      <c r="O5" s="25"/>
      <c r="P5" s="25"/>
      <c r="Q5" s="43" t="s">
        <v>3</v>
      </c>
      <c r="R5" s="44"/>
      <c r="S5" s="44"/>
      <c r="T5" s="46"/>
      <c r="U5" s="46"/>
      <c r="V5" s="46"/>
      <c r="W5" s="46"/>
      <c r="X5" s="45"/>
    </row>
    <row r="6" spans="1:25" ht="18" customHeight="1" x14ac:dyDescent="0.2">
      <c r="A6" s="39"/>
      <c r="B6" s="40"/>
      <c r="C6" s="34" t="s">
        <v>4</v>
      </c>
      <c r="D6" s="35"/>
      <c r="E6" s="1" t="s">
        <v>51</v>
      </c>
      <c r="F6" s="2" t="s">
        <v>52</v>
      </c>
      <c r="G6" s="2" t="s">
        <v>53</v>
      </c>
      <c r="H6" s="2" t="s">
        <v>54</v>
      </c>
      <c r="I6" s="2" t="s">
        <v>55</v>
      </c>
      <c r="J6" s="2" t="s">
        <v>56</v>
      </c>
      <c r="K6" s="2" t="s">
        <v>57</v>
      </c>
      <c r="L6" s="2" t="s">
        <v>58</v>
      </c>
      <c r="M6" s="2" t="s">
        <v>60</v>
      </c>
      <c r="N6" s="2" t="s">
        <v>61</v>
      </c>
      <c r="O6" s="2" t="s">
        <v>62</v>
      </c>
      <c r="P6" s="26" t="s">
        <v>63</v>
      </c>
      <c r="Q6" s="1" t="s">
        <v>55</v>
      </c>
      <c r="R6" s="2" t="s">
        <v>56</v>
      </c>
      <c r="S6" s="2" t="s">
        <v>57</v>
      </c>
      <c r="T6" s="27" t="s">
        <v>59</v>
      </c>
      <c r="U6" s="2" t="s">
        <v>60</v>
      </c>
      <c r="V6" s="2" t="s">
        <v>61</v>
      </c>
      <c r="W6" s="2" t="s">
        <v>62</v>
      </c>
      <c r="X6" s="26" t="s">
        <v>63</v>
      </c>
      <c r="Y6" s="24"/>
    </row>
    <row r="7" spans="1:25" ht="18" customHeight="1" x14ac:dyDescent="0.2">
      <c r="A7" s="30" t="s">
        <v>5</v>
      </c>
      <c r="B7" s="31" t="s">
        <v>6</v>
      </c>
      <c r="C7" s="4" t="s">
        <v>7</v>
      </c>
      <c r="D7" s="20" t="s">
        <v>32</v>
      </c>
      <c r="E7" s="6">
        <v>7562405.9100000001</v>
      </c>
      <c r="F7" s="7">
        <v>6909192.46</v>
      </c>
      <c r="G7" s="7">
        <v>6249402.0700000003</v>
      </c>
      <c r="H7" s="7">
        <v>5619453.6699999999</v>
      </c>
      <c r="I7" s="7">
        <v>4943451.87</v>
      </c>
      <c r="J7" s="7">
        <v>4250358.78</v>
      </c>
      <c r="K7" s="7">
        <v>3629074.47</v>
      </c>
      <c r="L7" s="7">
        <v>2987325.93</v>
      </c>
      <c r="M7" s="7">
        <v>2356241.39</v>
      </c>
      <c r="N7" s="7">
        <v>1721170.95</v>
      </c>
      <c r="O7" s="7">
        <v>1452825.55</v>
      </c>
      <c r="P7" s="8"/>
      <c r="Q7" s="6"/>
      <c r="R7" s="7"/>
      <c r="S7" s="7"/>
      <c r="T7" s="7"/>
      <c r="U7" s="7"/>
      <c r="V7" s="7"/>
      <c r="W7" s="7"/>
      <c r="X7" s="8"/>
    </row>
    <row r="8" spans="1:25" ht="27" customHeight="1" x14ac:dyDescent="0.2">
      <c r="A8" s="30"/>
      <c r="B8" s="31"/>
      <c r="C8" s="5" t="s">
        <v>8</v>
      </c>
      <c r="D8" s="21" t="s">
        <v>33</v>
      </c>
      <c r="E8" s="9">
        <v>3398.34</v>
      </c>
      <c r="F8" s="10">
        <v>6321.54</v>
      </c>
      <c r="G8" s="10">
        <v>9409.24</v>
      </c>
      <c r="H8" s="10">
        <v>12332.44</v>
      </c>
      <c r="I8" s="10">
        <v>15375.97</v>
      </c>
      <c r="J8" s="10">
        <v>18710.39</v>
      </c>
      <c r="K8" s="10">
        <v>21935.39</v>
      </c>
      <c r="L8" s="10">
        <v>25059.200000000001</v>
      </c>
      <c r="M8" s="10">
        <v>28798.59</v>
      </c>
      <c r="N8" s="10">
        <v>32564.79</v>
      </c>
      <c r="O8" s="10">
        <v>36809.339999999997</v>
      </c>
      <c r="P8" s="11"/>
      <c r="Q8" s="9"/>
      <c r="R8" s="10"/>
      <c r="S8" s="10"/>
      <c r="T8" s="10"/>
      <c r="U8" s="10"/>
      <c r="V8" s="10"/>
      <c r="W8" s="10"/>
      <c r="X8" s="11"/>
    </row>
    <row r="9" spans="1:25" ht="24" customHeight="1" x14ac:dyDescent="0.2">
      <c r="A9" s="30"/>
      <c r="B9" s="31"/>
      <c r="C9" s="4" t="s">
        <v>9</v>
      </c>
      <c r="D9" s="22" t="s">
        <v>34</v>
      </c>
      <c r="E9" s="6">
        <v>859864.72</v>
      </c>
      <c r="F9" s="7">
        <v>1418972.93</v>
      </c>
      <c r="G9" s="7">
        <v>1982429.27</v>
      </c>
      <c r="H9" s="7">
        <v>2519196</v>
      </c>
      <c r="I9" s="7">
        <v>3097555.52</v>
      </c>
      <c r="J9" s="7">
        <v>3690714.89</v>
      </c>
      <c r="K9" s="7">
        <v>4226715.96</v>
      </c>
      <c r="L9" s="7">
        <v>4764473.82</v>
      </c>
      <c r="M9" s="7">
        <v>5304829.2</v>
      </c>
      <c r="N9" s="7">
        <v>5847471.54</v>
      </c>
      <c r="O9" s="7">
        <v>6419275.7599999998</v>
      </c>
      <c r="P9" s="8"/>
      <c r="Q9" s="6"/>
      <c r="R9" s="7"/>
      <c r="S9" s="7"/>
      <c r="T9" s="7"/>
      <c r="U9" s="7"/>
      <c r="V9" s="7"/>
      <c r="W9" s="7"/>
      <c r="X9" s="8"/>
    </row>
    <row r="10" spans="1:25" ht="18" customHeight="1" x14ac:dyDescent="0.2">
      <c r="A10" s="30"/>
      <c r="B10" s="31"/>
      <c r="C10" s="5" t="s">
        <v>10</v>
      </c>
      <c r="D10" s="21" t="s">
        <v>35</v>
      </c>
      <c r="E10" s="9">
        <v>83346.03</v>
      </c>
      <c r="F10" s="10">
        <v>162246.66</v>
      </c>
      <c r="G10" s="10">
        <v>243250.54</v>
      </c>
      <c r="H10" s="10">
        <v>324200.88</v>
      </c>
      <c r="I10" s="10">
        <v>406727.9</v>
      </c>
      <c r="J10" s="10">
        <v>491186.44</v>
      </c>
      <c r="K10" s="10">
        <v>564410.88</v>
      </c>
      <c r="L10" s="10">
        <v>639477.52</v>
      </c>
      <c r="M10" s="10">
        <v>712549.88</v>
      </c>
      <c r="N10" s="10">
        <v>785130.13</v>
      </c>
      <c r="O10" s="10">
        <v>864369.74</v>
      </c>
      <c r="P10" s="11"/>
      <c r="Q10" s="9"/>
      <c r="R10" s="10"/>
      <c r="S10" s="10"/>
      <c r="T10" s="10"/>
      <c r="U10" s="10"/>
      <c r="V10" s="10"/>
      <c r="W10" s="10"/>
      <c r="X10" s="11"/>
    </row>
    <row r="11" spans="1:25" ht="24" customHeight="1" x14ac:dyDescent="0.2">
      <c r="A11" s="30"/>
      <c r="B11" s="31"/>
      <c r="C11" s="4" t="s">
        <v>11</v>
      </c>
      <c r="D11" s="22" t="s">
        <v>36</v>
      </c>
      <c r="E11" s="6"/>
      <c r="F11" s="7">
        <v>12236.47</v>
      </c>
      <c r="G11" s="7">
        <v>24478.94</v>
      </c>
      <c r="H11" s="7">
        <v>33787.07</v>
      </c>
      <c r="I11" s="7">
        <v>45858.8</v>
      </c>
      <c r="J11" s="7">
        <v>57999.56</v>
      </c>
      <c r="K11" s="7">
        <v>66833.36</v>
      </c>
      <c r="L11" s="7">
        <v>92633.59</v>
      </c>
      <c r="M11" s="7">
        <v>106551</v>
      </c>
      <c r="N11" s="7">
        <v>122632.65</v>
      </c>
      <c r="O11" s="7">
        <v>136689.67000000001</v>
      </c>
      <c r="P11" s="8"/>
      <c r="Q11" s="6"/>
      <c r="R11" s="7"/>
      <c r="S11" s="7"/>
      <c r="T11" s="7"/>
      <c r="U11" s="7"/>
      <c r="V11" s="7"/>
      <c r="W11" s="7"/>
      <c r="X11" s="8"/>
    </row>
    <row r="12" spans="1:25" ht="24" customHeight="1" x14ac:dyDescent="0.2">
      <c r="A12" s="30"/>
      <c r="B12" s="31"/>
      <c r="C12" s="5" t="s">
        <v>12</v>
      </c>
      <c r="D12" s="21" t="s">
        <v>37</v>
      </c>
      <c r="E12" s="9"/>
      <c r="F12" s="10">
        <v>44.94</v>
      </c>
      <c r="G12" s="10">
        <v>44.94</v>
      </c>
      <c r="H12" s="10">
        <v>44.94</v>
      </c>
      <c r="I12" s="10">
        <v>44.94</v>
      </c>
      <c r="J12" s="10">
        <v>44.94</v>
      </c>
      <c r="K12" s="10">
        <v>44.94</v>
      </c>
      <c r="L12" s="10">
        <v>44.94</v>
      </c>
      <c r="M12" s="10">
        <v>44.94</v>
      </c>
      <c r="N12" s="10">
        <v>44.94</v>
      </c>
      <c r="O12" s="10">
        <v>44.94</v>
      </c>
      <c r="P12" s="11"/>
      <c r="Q12" s="9"/>
      <c r="R12" s="10"/>
      <c r="S12" s="10"/>
      <c r="T12" s="10"/>
      <c r="U12" s="10"/>
      <c r="V12" s="10"/>
      <c r="W12" s="10"/>
      <c r="X12" s="11"/>
    </row>
    <row r="13" spans="1:25" ht="18" customHeight="1" x14ac:dyDescent="0.2">
      <c r="A13" s="30"/>
      <c r="B13" s="31"/>
      <c r="C13" s="32" t="s">
        <v>13</v>
      </c>
      <c r="D13" s="33"/>
      <c r="E13" s="12">
        <v>8509015</v>
      </c>
      <c r="F13" s="13">
        <v>8509015</v>
      </c>
      <c r="G13" s="13">
        <v>8509015</v>
      </c>
      <c r="H13" s="13">
        <v>8509015</v>
      </c>
      <c r="I13" s="13">
        <v>8509015</v>
      </c>
      <c r="J13" s="13">
        <v>8509015</v>
      </c>
      <c r="K13" s="13">
        <v>8509015</v>
      </c>
      <c r="L13" s="13">
        <v>8509015</v>
      </c>
      <c r="M13" s="13">
        <v>8509015</v>
      </c>
      <c r="N13" s="13">
        <v>8509015</v>
      </c>
      <c r="O13" s="13">
        <f>SUM(O7:O12)</f>
        <v>8910015</v>
      </c>
      <c r="P13" s="14"/>
      <c r="Q13" s="12"/>
      <c r="R13" s="13"/>
      <c r="S13" s="13"/>
      <c r="T13" s="13"/>
      <c r="U13" s="13"/>
      <c r="V13" s="13"/>
      <c r="W13" s="13"/>
      <c r="X13" s="14"/>
    </row>
    <row r="14" spans="1:25" ht="15" x14ac:dyDescent="0.2">
      <c r="A14" s="30" t="s">
        <v>14</v>
      </c>
      <c r="B14" s="31" t="s">
        <v>15</v>
      </c>
      <c r="C14" s="4" t="s">
        <v>7</v>
      </c>
      <c r="D14" s="20" t="s">
        <v>32</v>
      </c>
      <c r="E14" s="6">
        <v>18406032.859999999</v>
      </c>
      <c r="F14" s="7">
        <v>10467465.6</v>
      </c>
      <c r="G14" s="7">
        <v>10236973.18</v>
      </c>
      <c r="H14" s="7">
        <v>8341722.9000000004</v>
      </c>
      <c r="I14" s="7">
        <v>6972983.9500000002</v>
      </c>
      <c r="J14" s="7">
        <v>5736353.6399999997</v>
      </c>
      <c r="K14" s="7">
        <v>4656482.6500000004</v>
      </c>
      <c r="L14" s="7">
        <v>4527652.6900000004</v>
      </c>
      <c r="M14" s="7">
        <v>4335838.42</v>
      </c>
      <c r="N14" s="7">
        <v>3917440.49</v>
      </c>
      <c r="O14" s="7">
        <v>2872432.9</v>
      </c>
      <c r="P14" s="8"/>
      <c r="Q14" s="6"/>
      <c r="R14" s="7"/>
      <c r="S14" s="7"/>
      <c r="T14" s="7"/>
      <c r="U14" s="7"/>
      <c r="V14" s="7"/>
      <c r="W14" s="7"/>
      <c r="X14" s="8"/>
    </row>
    <row r="15" spans="1:25" ht="24" customHeight="1" x14ac:dyDescent="0.2">
      <c r="A15" s="30"/>
      <c r="B15" s="31"/>
      <c r="C15" s="5" t="s">
        <v>16</v>
      </c>
      <c r="D15" s="23" t="s">
        <v>38</v>
      </c>
      <c r="E15" s="9">
        <v>6990</v>
      </c>
      <c r="F15" s="10">
        <v>13281</v>
      </c>
      <c r="G15" s="10">
        <v>19572</v>
      </c>
      <c r="H15" s="10">
        <v>25863</v>
      </c>
      <c r="I15" s="10">
        <v>32154</v>
      </c>
      <c r="J15" s="10">
        <v>38445</v>
      </c>
      <c r="K15" s="10">
        <v>44736</v>
      </c>
      <c r="L15" s="10">
        <v>52425</v>
      </c>
      <c r="M15" s="10">
        <v>60813</v>
      </c>
      <c r="N15" s="10">
        <v>68502</v>
      </c>
      <c r="O15" s="10">
        <v>76191</v>
      </c>
      <c r="P15" s="11"/>
      <c r="Q15" s="9"/>
      <c r="R15" s="10"/>
      <c r="S15" s="10"/>
      <c r="T15" s="10"/>
      <c r="U15" s="10"/>
      <c r="V15" s="10"/>
      <c r="W15" s="10"/>
      <c r="X15" s="11"/>
    </row>
    <row r="16" spans="1:25" ht="18" customHeight="1" x14ac:dyDescent="0.2">
      <c r="A16" s="30"/>
      <c r="B16" s="31"/>
      <c r="C16" s="4" t="s">
        <v>17</v>
      </c>
      <c r="D16" s="20" t="s">
        <v>40</v>
      </c>
      <c r="E16" s="6">
        <v>220000</v>
      </c>
      <c r="F16" s="7">
        <v>1270000</v>
      </c>
      <c r="G16" s="7">
        <v>1270000</v>
      </c>
      <c r="H16" s="7">
        <v>2280000</v>
      </c>
      <c r="I16" s="7">
        <v>3280000</v>
      </c>
      <c r="J16" s="7">
        <v>4330000</v>
      </c>
      <c r="K16" s="7">
        <v>4360000</v>
      </c>
      <c r="L16" s="7">
        <v>4375000</v>
      </c>
      <c r="M16" s="7">
        <v>4375000</v>
      </c>
      <c r="N16" s="7">
        <v>4385000</v>
      </c>
      <c r="O16" s="7">
        <v>4889800</v>
      </c>
      <c r="P16" s="8"/>
      <c r="Q16" s="6">
        <v>420000</v>
      </c>
      <c r="R16" s="7">
        <v>467129.88</v>
      </c>
      <c r="S16" s="7">
        <v>467129.88</v>
      </c>
      <c r="T16" s="7">
        <v>836158.3</v>
      </c>
      <c r="U16" s="7">
        <v>861761.3</v>
      </c>
      <c r="V16" s="7">
        <v>865780.3</v>
      </c>
      <c r="W16" s="7">
        <v>865780.3</v>
      </c>
      <c r="X16" s="8"/>
    </row>
    <row r="17" spans="1:24" ht="18" customHeight="1" x14ac:dyDescent="0.2">
      <c r="A17" s="30"/>
      <c r="B17" s="31"/>
      <c r="C17" s="5" t="s">
        <v>18</v>
      </c>
      <c r="D17" s="23" t="s">
        <v>41</v>
      </c>
      <c r="E17" s="9">
        <v>15264.44</v>
      </c>
      <c r="F17" s="10">
        <v>48138.94</v>
      </c>
      <c r="G17" s="10">
        <v>121555.65</v>
      </c>
      <c r="H17" s="10">
        <v>123950.65</v>
      </c>
      <c r="I17" s="10">
        <v>141930.93</v>
      </c>
      <c r="J17" s="10">
        <v>145009.57</v>
      </c>
      <c r="K17" s="10">
        <v>157057.57</v>
      </c>
      <c r="L17" s="10">
        <v>157822.37</v>
      </c>
      <c r="M17" s="10">
        <v>172108.1</v>
      </c>
      <c r="N17" s="10">
        <v>135127.49</v>
      </c>
      <c r="O17" s="10">
        <v>148514.94</v>
      </c>
      <c r="P17" s="11"/>
      <c r="Q17" s="9"/>
      <c r="R17" s="10"/>
      <c r="S17" s="10"/>
      <c r="T17" s="10"/>
      <c r="U17" s="10"/>
      <c r="V17" s="10"/>
      <c r="W17" s="10"/>
      <c r="X17" s="11"/>
    </row>
    <row r="18" spans="1:24" ht="24" customHeight="1" x14ac:dyDescent="0.2">
      <c r="A18" s="30"/>
      <c r="B18" s="31"/>
      <c r="C18" s="4" t="s">
        <v>19</v>
      </c>
      <c r="D18" s="20" t="s">
        <v>42</v>
      </c>
      <c r="E18" s="6">
        <v>222016.66</v>
      </c>
      <c r="F18" s="7">
        <v>2664200</v>
      </c>
      <c r="G18" s="7">
        <v>2664200</v>
      </c>
      <c r="H18" s="7">
        <v>2664200</v>
      </c>
      <c r="I18" s="7">
        <v>2664200</v>
      </c>
      <c r="J18" s="7">
        <v>2664200</v>
      </c>
      <c r="K18" s="7">
        <v>2664200</v>
      </c>
      <c r="L18" s="7">
        <v>2664200</v>
      </c>
      <c r="M18" s="7">
        <v>2664200</v>
      </c>
      <c r="N18" s="7">
        <v>2664200</v>
      </c>
      <c r="O18" s="7">
        <v>2357000</v>
      </c>
      <c r="P18" s="8"/>
      <c r="Q18" s="6"/>
      <c r="R18" s="7">
        <v>27173.82</v>
      </c>
      <c r="S18" s="7">
        <v>27173.82</v>
      </c>
      <c r="T18" s="7">
        <v>27173.82</v>
      </c>
      <c r="U18" s="7">
        <v>43786.99</v>
      </c>
      <c r="V18" s="7">
        <v>43786.99</v>
      </c>
      <c r="W18" s="7">
        <v>43786.99</v>
      </c>
      <c r="X18" s="8"/>
    </row>
    <row r="19" spans="1:24" ht="24" customHeight="1" x14ac:dyDescent="0.2">
      <c r="A19" s="30"/>
      <c r="B19" s="31"/>
      <c r="C19" s="5" t="s">
        <v>20</v>
      </c>
      <c r="D19" s="23" t="s">
        <v>43</v>
      </c>
      <c r="E19" s="9">
        <v>240130.88</v>
      </c>
      <c r="F19" s="10">
        <v>252238.92</v>
      </c>
      <c r="G19" s="10">
        <v>337283.5</v>
      </c>
      <c r="H19" s="10">
        <v>345514.62</v>
      </c>
      <c r="I19" s="10">
        <v>395464.71</v>
      </c>
      <c r="J19" s="10">
        <v>815673.07</v>
      </c>
      <c r="K19" s="10">
        <v>1295725.96</v>
      </c>
      <c r="L19" s="10">
        <v>1320225.45</v>
      </c>
      <c r="M19" s="10">
        <v>1381022.19</v>
      </c>
      <c r="N19" s="10">
        <v>1519215.5</v>
      </c>
      <c r="O19" s="10">
        <v>2033593.77</v>
      </c>
      <c r="P19" s="11"/>
      <c r="Q19" s="9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1"/>
    </row>
    <row r="20" spans="1:24" ht="18" customHeight="1" x14ac:dyDescent="0.2">
      <c r="A20" s="30"/>
      <c r="B20" s="31"/>
      <c r="C20" s="4" t="s">
        <v>21</v>
      </c>
      <c r="D20" s="20" t="s">
        <v>44</v>
      </c>
      <c r="E20" s="6">
        <v>278116.62</v>
      </c>
      <c r="F20" s="7">
        <v>2857711.89</v>
      </c>
      <c r="G20" s="7">
        <v>2857711.89</v>
      </c>
      <c r="H20" s="7">
        <v>3525109.51</v>
      </c>
      <c r="I20" s="7">
        <v>3541744.87</v>
      </c>
      <c r="J20" s="7">
        <v>3079573.67</v>
      </c>
      <c r="K20" s="7">
        <v>3541745.02</v>
      </c>
      <c r="L20" s="7">
        <v>3541745.02</v>
      </c>
      <c r="M20" s="7">
        <v>3541745.02</v>
      </c>
      <c r="N20" s="7">
        <v>3541745.02</v>
      </c>
      <c r="O20" s="7">
        <v>3541745.02</v>
      </c>
      <c r="P20" s="8"/>
      <c r="Q20" s="6"/>
      <c r="R20" s="7"/>
      <c r="S20" s="7"/>
      <c r="T20" s="7"/>
      <c r="U20" s="7"/>
      <c r="V20" s="7"/>
      <c r="W20" s="7"/>
      <c r="X20" s="8"/>
    </row>
    <row r="21" spans="1:24" ht="24" customHeight="1" x14ac:dyDescent="0.2">
      <c r="A21" s="30"/>
      <c r="B21" s="31"/>
      <c r="C21" s="5" t="s">
        <v>22</v>
      </c>
      <c r="D21" s="23" t="s">
        <v>45</v>
      </c>
      <c r="E21" s="9">
        <v>151703.09</v>
      </c>
      <c r="F21" s="10">
        <v>1921202.81</v>
      </c>
      <c r="G21" s="10">
        <v>1936991.55</v>
      </c>
      <c r="H21" s="10">
        <v>2090627.7</v>
      </c>
      <c r="I21" s="10">
        <v>2314224.5299999998</v>
      </c>
      <c r="J21" s="10">
        <v>2486548.65</v>
      </c>
      <c r="K21" s="10">
        <v>2520725.0099999998</v>
      </c>
      <c r="L21" s="10">
        <v>2591173.29</v>
      </c>
      <c r="M21" s="10">
        <v>2658763.4300000002</v>
      </c>
      <c r="N21" s="10">
        <v>2901262.37</v>
      </c>
      <c r="O21" s="10">
        <v>3150582.36</v>
      </c>
      <c r="P21" s="11"/>
      <c r="Q21" s="9"/>
      <c r="R21" s="10">
        <v>2199.17</v>
      </c>
      <c r="S21" s="10">
        <v>2199.17</v>
      </c>
      <c r="T21" s="10">
        <v>2199.17</v>
      </c>
      <c r="U21" s="10">
        <v>2199.17</v>
      </c>
      <c r="V21" s="10">
        <v>2199.17</v>
      </c>
      <c r="W21" s="10">
        <v>2199.17</v>
      </c>
      <c r="X21" s="11"/>
    </row>
    <row r="22" spans="1:24" ht="18" customHeight="1" x14ac:dyDescent="0.2">
      <c r="A22" s="30"/>
      <c r="B22" s="31"/>
      <c r="C22" s="4" t="s">
        <v>23</v>
      </c>
      <c r="D22" s="20" t="s">
        <v>46</v>
      </c>
      <c r="E22" s="6">
        <v>43316</v>
      </c>
      <c r="F22" s="7">
        <v>84864</v>
      </c>
      <c r="G22" s="7">
        <v>127296</v>
      </c>
      <c r="H22" s="7">
        <v>169728</v>
      </c>
      <c r="I22" s="7">
        <v>212160</v>
      </c>
      <c r="J22" s="7">
        <v>254592</v>
      </c>
      <c r="K22" s="7">
        <v>295256</v>
      </c>
      <c r="L22" s="7">
        <v>335920</v>
      </c>
      <c r="M22" s="7">
        <v>376584</v>
      </c>
      <c r="N22" s="7">
        <v>417248</v>
      </c>
      <c r="O22" s="7">
        <v>459235.88</v>
      </c>
      <c r="P22" s="8"/>
      <c r="Q22" s="6"/>
      <c r="R22" s="7"/>
      <c r="S22" s="7"/>
      <c r="T22" s="7"/>
      <c r="U22" s="7"/>
      <c r="V22" s="7"/>
      <c r="W22" s="7"/>
      <c r="X22" s="8"/>
    </row>
    <row r="23" spans="1:24" ht="24" customHeight="1" x14ac:dyDescent="0.2">
      <c r="A23" s="30"/>
      <c r="B23" s="31"/>
      <c r="C23" s="5" t="s">
        <v>24</v>
      </c>
      <c r="D23" s="23" t="s">
        <v>47</v>
      </c>
      <c r="E23" s="9">
        <v>5333</v>
      </c>
      <c r="F23" s="10">
        <v>5333</v>
      </c>
      <c r="G23" s="10">
        <v>5333</v>
      </c>
      <c r="H23" s="10">
        <v>5333</v>
      </c>
      <c r="I23" s="10">
        <v>6440</v>
      </c>
      <c r="J23" s="10">
        <v>6440</v>
      </c>
      <c r="K23" s="10">
        <v>16440</v>
      </c>
      <c r="L23" s="10">
        <v>16440</v>
      </c>
      <c r="M23" s="10">
        <v>16440</v>
      </c>
      <c r="N23" s="10">
        <v>16603.060000000001</v>
      </c>
      <c r="O23" s="10">
        <v>30983.06</v>
      </c>
      <c r="P23" s="11"/>
      <c r="Q23" s="9"/>
      <c r="R23" s="10"/>
      <c r="S23" s="10"/>
      <c r="T23" s="10"/>
      <c r="U23" s="10"/>
      <c r="V23" s="10"/>
      <c r="W23" s="10"/>
      <c r="X23" s="11"/>
    </row>
    <row r="24" spans="1:24" ht="18" customHeight="1" x14ac:dyDescent="0.2">
      <c r="A24" s="30"/>
      <c r="B24" s="31"/>
      <c r="C24" s="4" t="s">
        <v>25</v>
      </c>
      <c r="D24" s="20" t="s">
        <v>39</v>
      </c>
      <c r="E24" s="6">
        <v>89.66</v>
      </c>
      <c r="F24" s="7">
        <v>179.32</v>
      </c>
      <c r="G24" s="7">
        <v>3320.98</v>
      </c>
      <c r="H24" s="7">
        <v>3410.64</v>
      </c>
      <c r="I24" s="7">
        <v>9779.2999999999993</v>
      </c>
      <c r="J24" s="7">
        <v>9868.9599999999991</v>
      </c>
      <c r="K24" s="7">
        <v>9958.6200000000008</v>
      </c>
      <c r="L24" s="7">
        <v>10048.280000000001</v>
      </c>
      <c r="M24" s="7">
        <v>10137.94</v>
      </c>
      <c r="N24" s="7">
        <v>26160.94</v>
      </c>
      <c r="O24" s="7">
        <v>32425.94</v>
      </c>
      <c r="P24" s="8"/>
      <c r="Q24" s="6"/>
      <c r="R24" s="7"/>
      <c r="S24" s="7"/>
      <c r="T24" s="7"/>
      <c r="U24" s="7"/>
      <c r="V24" s="7"/>
      <c r="W24" s="7"/>
      <c r="X24" s="8"/>
    </row>
    <row r="25" spans="1:24" ht="23.25" customHeight="1" x14ac:dyDescent="0.2">
      <c r="A25" s="30"/>
      <c r="B25" s="31"/>
      <c r="C25" s="5" t="s">
        <v>12</v>
      </c>
      <c r="D25" s="23" t="s">
        <v>37</v>
      </c>
      <c r="E25" s="9">
        <v>187.06</v>
      </c>
      <c r="F25" s="10">
        <v>187.06</v>
      </c>
      <c r="G25" s="10">
        <v>187.06</v>
      </c>
      <c r="H25" s="10">
        <v>587.05999999999995</v>
      </c>
      <c r="I25" s="10">
        <v>587.05999999999995</v>
      </c>
      <c r="J25" s="10">
        <v>587.05999999999995</v>
      </c>
      <c r="K25" s="10">
        <v>587.05999999999995</v>
      </c>
      <c r="L25" s="10">
        <v>587.05999999999995</v>
      </c>
      <c r="M25" s="10">
        <v>587.05999999999995</v>
      </c>
      <c r="N25" s="10">
        <v>734.29</v>
      </c>
      <c r="O25" s="10">
        <v>734.29</v>
      </c>
      <c r="P25" s="11"/>
      <c r="Q25" s="9"/>
      <c r="R25" s="10"/>
      <c r="S25" s="10"/>
      <c r="T25" s="10"/>
      <c r="U25" s="10"/>
      <c r="V25" s="10"/>
      <c r="W25" s="10"/>
      <c r="X25" s="11"/>
    </row>
    <row r="26" spans="1:24" ht="18" customHeight="1" x14ac:dyDescent="0.2">
      <c r="A26" s="30"/>
      <c r="B26" s="31"/>
      <c r="C26" s="4" t="s">
        <v>26</v>
      </c>
      <c r="D26" s="20" t="s">
        <v>48</v>
      </c>
      <c r="E26" s="6">
        <v>19377.73</v>
      </c>
      <c r="F26" s="7">
        <v>23755.46</v>
      </c>
      <c r="G26" s="7">
        <v>28133.19</v>
      </c>
      <c r="H26" s="7">
        <v>32510.92</v>
      </c>
      <c r="I26" s="7">
        <v>36888.65</v>
      </c>
      <c r="J26" s="7">
        <v>41266.379999999997</v>
      </c>
      <c r="K26" s="7">
        <v>45644.11</v>
      </c>
      <c r="L26" s="7">
        <v>50021.84</v>
      </c>
      <c r="M26" s="7">
        <v>50021.84</v>
      </c>
      <c r="N26" s="7">
        <v>50021.84</v>
      </c>
      <c r="O26" s="7">
        <v>50021.84</v>
      </c>
      <c r="P26" s="8"/>
      <c r="Q26" s="6"/>
      <c r="R26" s="7"/>
      <c r="S26" s="7"/>
      <c r="T26" s="7"/>
      <c r="U26" s="7"/>
      <c r="V26" s="7"/>
      <c r="W26" s="7"/>
      <c r="X26" s="8"/>
    </row>
    <row r="27" spans="1:24" ht="18" customHeight="1" x14ac:dyDescent="0.2">
      <c r="A27" s="30"/>
      <c r="B27" s="31"/>
      <c r="C27" s="32" t="s">
        <v>13</v>
      </c>
      <c r="D27" s="33"/>
      <c r="E27" s="12">
        <v>19608558</v>
      </c>
      <c r="F27" s="13">
        <v>19608558</v>
      </c>
      <c r="G27" s="13">
        <v>19608558</v>
      </c>
      <c r="H27" s="13">
        <v>19608558</v>
      </c>
      <c r="I27" s="13">
        <v>19608558</v>
      </c>
      <c r="J27" s="13">
        <v>19608558</v>
      </c>
      <c r="K27" s="13">
        <v>19608558</v>
      </c>
      <c r="L27" s="13">
        <v>19643261</v>
      </c>
      <c r="M27" s="13">
        <v>19643261</v>
      </c>
      <c r="N27" s="13">
        <v>19643261</v>
      </c>
      <c r="O27" s="13">
        <f>SUM(O14:O26)</f>
        <v>19643260.999999996</v>
      </c>
      <c r="P27" s="14"/>
      <c r="Q27" s="12">
        <v>420000</v>
      </c>
      <c r="R27" s="13">
        <v>496502.87</v>
      </c>
      <c r="S27" s="13">
        <v>496502.87</v>
      </c>
      <c r="T27" s="13">
        <v>865531.29</v>
      </c>
      <c r="U27" s="13">
        <v>907747.46</v>
      </c>
      <c r="V27" s="13">
        <v>911766.46</v>
      </c>
      <c r="W27" s="13">
        <v>911766.46</v>
      </c>
      <c r="X27" s="14"/>
    </row>
    <row r="28" spans="1:24" ht="18" customHeight="1" x14ac:dyDescent="0.2">
      <c r="A28" s="30" t="s">
        <v>27</v>
      </c>
      <c r="B28" s="31" t="s">
        <v>28</v>
      </c>
      <c r="C28" s="4" t="s">
        <v>7</v>
      </c>
      <c r="D28" s="20" t="s">
        <v>32</v>
      </c>
      <c r="E28" s="6">
        <v>1824000</v>
      </c>
      <c r="F28" s="7">
        <v>1793212.7</v>
      </c>
      <c r="G28" s="7">
        <v>1793212.7</v>
      </c>
      <c r="H28" s="7">
        <v>1793212.7</v>
      </c>
      <c r="I28" s="7">
        <v>1790512.7</v>
      </c>
      <c r="J28" s="7">
        <v>1790512.7</v>
      </c>
      <c r="K28" s="7">
        <v>1787704.98</v>
      </c>
      <c r="L28" s="7">
        <v>1784480.5</v>
      </c>
      <c r="M28" s="7">
        <v>1782605.5</v>
      </c>
      <c r="N28" s="7">
        <v>1468948.25</v>
      </c>
      <c r="O28" s="7">
        <v>1235421.6499999999</v>
      </c>
      <c r="P28" s="8"/>
      <c r="Q28" s="6"/>
      <c r="R28" s="7"/>
      <c r="S28" s="7"/>
      <c r="T28" s="7"/>
      <c r="U28" s="7"/>
      <c r="V28" s="7"/>
      <c r="W28" s="7"/>
      <c r="X28" s="8"/>
    </row>
    <row r="29" spans="1:24" ht="24" customHeight="1" x14ac:dyDescent="0.2">
      <c r="A29" s="30"/>
      <c r="B29" s="31"/>
      <c r="C29" s="5" t="s">
        <v>29</v>
      </c>
      <c r="D29" s="23" t="s">
        <v>49</v>
      </c>
      <c r="E29" s="9"/>
      <c r="F29" s="10">
        <v>30787.3</v>
      </c>
      <c r="G29" s="10">
        <v>30787.3</v>
      </c>
      <c r="H29" s="10">
        <v>30787.3</v>
      </c>
      <c r="I29" s="10">
        <v>33487.300000000003</v>
      </c>
      <c r="J29" s="10">
        <v>33487.300000000003</v>
      </c>
      <c r="K29" s="10">
        <v>36295.019999999997</v>
      </c>
      <c r="L29" s="10">
        <v>39519.5</v>
      </c>
      <c r="M29" s="10">
        <v>41394.5</v>
      </c>
      <c r="N29" s="10">
        <v>355051.75</v>
      </c>
      <c r="O29" s="10">
        <v>588578.35</v>
      </c>
      <c r="P29" s="11"/>
      <c r="Q29" s="9"/>
      <c r="R29" s="10"/>
      <c r="S29" s="10"/>
      <c r="T29" s="10"/>
      <c r="U29" s="10"/>
      <c r="V29" s="10"/>
      <c r="W29" s="10"/>
      <c r="X29" s="11"/>
    </row>
    <row r="30" spans="1:24" ht="18" customHeight="1" x14ac:dyDescent="0.2">
      <c r="A30" s="30"/>
      <c r="B30" s="31"/>
      <c r="C30" s="32" t="s">
        <v>13</v>
      </c>
      <c r="D30" s="33"/>
      <c r="E30" s="12">
        <v>1824000</v>
      </c>
      <c r="F30" s="13">
        <v>1824000</v>
      </c>
      <c r="G30" s="13">
        <v>1824000</v>
      </c>
      <c r="H30" s="13">
        <v>1824000</v>
      </c>
      <c r="I30" s="13">
        <v>1824000</v>
      </c>
      <c r="J30" s="13">
        <v>1824000</v>
      </c>
      <c r="K30" s="13">
        <v>1824000</v>
      </c>
      <c r="L30" s="13">
        <v>1824000</v>
      </c>
      <c r="M30" s="13">
        <v>1824000</v>
      </c>
      <c r="N30" s="13">
        <v>1824000</v>
      </c>
      <c r="O30" s="13">
        <f>SUM(O28:O29)</f>
        <v>1824000</v>
      </c>
      <c r="P30" s="14"/>
      <c r="Q30" s="12"/>
      <c r="R30" s="13"/>
      <c r="S30" s="13"/>
      <c r="T30" s="13"/>
      <c r="U30" s="13"/>
      <c r="V30" s="13"/>
      <c r="W30" s="13"/>
      <c r="X30" s="14"/>
    </row>
    <row r="31" spans="1:24" ht="18" customHeight="1" thickBot="1" x14ac:dyDescent="0.25">
      <c r="A31" s="28" t="s">
        <v>13</v>
      </c>
      <c r="B31" s="29"/>
      <c r="C31" s="28" t="s">
        <v>30</v>
      </c>
      <c r="D31" s="29"/>
      <c r="E31" s="15">
        <v>29941573</v>
      </c>
      <c r="F31" s="16">
        <v>29941573</v>
      </c>
      <c r="G31" s="16">
        <v>29941573</v>
      </c>
      <c r="H31" s="16">
        <v>29941573</v>
      </c>
      <c r="I31" s="16">
        <v>29941573</v>
      </c>
      <c r="J31" s="16">
        <v>29941573</v>
      </c>
      <c r="K31" s="16">
        <v>29941573</v>
      </c>
      <c r="L31" s="16">
        <v>29976276</v>
      </c>
      <c r="M31" s="16">
        <v>29976276</v>
      </c>
      <c r="N31" s="16">
        <v>29976276</v>
      </c>
      <c r="O31" s="16">
        <f>O13+O27+O30</f>
        <v>30377275.999999996</v>
      </c>
      <c r="P31" s="17"/>
      <c r="Q31" s="15">
        <v>420000</v>
      </c>
      <c r="R31" s="16">
        <v>496502.87</v>
      </c>
      <c r="S31" s="16">
        <v>496502.87</v>
      </c>
      <c r="T31" s="16">
        <v>865531.29</v>
      </c>
      <c r="U31" s="16">
        <v>907747.43</v>
      </c>
      <c r="V31" s="16">
        <v>911766.46</v>
      </c>
      <c r="W31" s="16">
        <f>W27</f>
        <v>911766.46</v>
      </c>
      <c r="X31" s="17"/>
    </row>
    <row r="33" spans="1:1" x14ac:dyDescent="0.2">
      <c r="A33" s="18" t="s">
        <v>50</v>
      </c>
    </row>
    <row r="34" spans="1:1" x14ac:dyDescent="0.2">
      <c r="A34" s="18" t="s">
        <v>64</v>
      </c>
    </row>
  </sheetData>
  <mergeCells count="17">
    <mergeCell ref="C6:D6"/>
    <mergeCell ref="A1:X1"/>
    <mergeCell ref="A28:A30"/>
    <mergeCell ref="B28:B30"/>
    <mergeCell ref="C30:D30"/>
    <mergeCell ref="A5:B6"/>
    <mergeCell ref="C5:D5"/>
    <mergeCell ref="E5:M5"/>
    <mergeCell ref="Q5:X5"/>
    <mergeCell ref="A31:B31"/>
    <mergeCell ref="C31:D31"/>
    <mergeCell ref="A7:A13"/>
    <mergeCell ref="B7:B13"/>
    <mergeCell ref="C13:D13"/>
    <mergeCell ref="A14:A27"/>
    <mergeCell ref="B14:B27"/>
    <mergeCell ref="C27:D27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Créditos Orçamentários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Ludmilla de Braga e Vieira</cp:lastModifiedBy>
  <dcterms:created xsi:type="dcterms:W3CDTF">2017-09-12T15:15:46Z</dcterms:created>
  <dcterms:modified xsi:type="dcterms:W3CDTF">2017-12-04T19:11:49Z</dcterms:modified>
</cp:coreProperties>
</file>