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S49" i="1" l="1"/>
  <c r="R49" i="1"/>
  <c r="Q49" i="1"/>
  <c r="P49" i="1"/>
  <c r="O49" i="1"/>
  <c r="N49" i="1"/>
  <c r="M49" i="1"/>
  <c r="L49" i="1"/>
  <c r="K49" i="1"/>
  <c r="J49" i="1"/>
  <c r="I49" i="1"/>
  <c r="H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G18" i="1"/>
</calcChain>
</file>

<file path=xl/sharedStrings.xml><?xml version="1.0" encoding="utf-8"?>
<sst xmlns="http://schemas.openxmlformats.org/spreadsheetml/2006/main" count="237" uniqueCount="155">
  <si>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</si>
  <si>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</si>
  <si>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</si>
  <si>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</si>
  <si>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</si>
  <si>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</si>
  <si>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</si>
  <si>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</si>
  <si>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</si>
  <si>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</si>
  <si>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</si>
  <si>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</si>
  <si>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</si>
  <si>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</si>
  <si>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</si>
  <si>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</si>
  <si>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</si>
  <si>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</si>
  <si>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</si>
  <si>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</si>
  <si>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</si>
  <si>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</si>
  <si>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</si>
  <si>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</si>
  <si>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</si>
  <si>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</si>
  <si>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</si>
  <si>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</si>
  <si>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</si>
  <si>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</si>
  <si>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</si>
  <si>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</si>
  <si>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</si>
  <si>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</si>
  <si>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</si>
  <si>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</si>
  <si>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</si>
  <si>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</si>
  <si>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</si>
  <si>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</si>
  <si>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</si>
  <si>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</si>
  <si>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</si>
  <si>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</si>
  <si>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</si>
  <si>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</si>
  <si>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</si>
  <si>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</si>
  <si>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</si>
  <si>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</si>
  <si>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</si>
  <si>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</si>
  <si>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</si>
  <si>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</si>
  <si>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</si>
  <si>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</si>
  <si>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</si>
  <si>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</si>
  <si>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</si>
  <si>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</si>
  <si>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</si>
  <si>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</si>
  <si>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</si>
  <si>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</si>
  <si>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</si>
  <si>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</si>
  <si>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</si>
  <si>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</si>
  <si>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</si>
  <si>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</si>
  <si>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</si>
  <si>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</si>
  <si>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</si>
  <si>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</si>
  <si>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</si>
  <si>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</si>
  <si>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</si>
  <si>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</si>
  <si>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</si>
  <si>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</si>
  <si>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</si>
  <si>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</si>
  <si>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</si>
  <si>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</si>
  <si>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</si>
  <si>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</si>
  <si>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</si>
  <si>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</si>
  <si>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</si>
  <si>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</si>
  <si>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</si>
  <si>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</si>
  <si>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</si>
  <si>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</si>
  <si>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</si>
  <si>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</si>
  <si>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</si>
  <si>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</si>
  <si>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</si>
  <si>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</si>
  <si>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</si>
  <si>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</si>
  <si>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</si>
  <si>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</si>
  <si>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</si>
  <si>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</si>
  <si>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</si>
  <si>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</si>
  <si>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</si>
  <si>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</si>
  <si>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</si>
  <si>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</si>
  <si>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</si>
  <si>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</si>
  <si>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</si>
  <si>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</si>
  <si>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</si>
  <si>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</si>
  <si>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</si>
  <si>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</si>
  <si>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</si>
  <si>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</si>
  <si>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</si>
  <si>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</si>
  <si>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</si>
  <si>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</si>
  <si>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</si>
  <si>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</si>
  <si>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</si>
  <si>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</si>
  <si>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</si>
  <si>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</si>
  <si>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</si>
  <si>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</si>
  <si>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</si>
  <si>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</si>
  <si>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</si>
  <si>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</si>
  <si>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</si>
  <si>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</si>
  <si>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</si>
  <si>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</si>
  <si>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</si>
  <si>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</si>
  <si>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</si>
  <si>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</si>
  <si>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</si>
  <si>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</si>
  <si>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Mês: JANEIRO</t>
  </si>
  <si>
    <t>Fonte: Siafi</t>
  </si>
  <si>
    <t>Data da última atualização: 02/02/2018</t>
  </si>
  <si>
    <t>2017NE000025</t>
  </si>
  <si>
    <t>AQ. DE COMBUSTÍVEL</t>
  </si>
  <si>
    <t>BRASAL COMBUSTIVEIS LTDA</t>
  </si>
  <si>
    <t>00097626/0004-00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</si>
</sst>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9" xfId="1" applyFont="1" applyBorder="1"/>
    <xf numFmtId="43" fontId="4" fillId="3" borderId="11" xfId="0" applyNumberFormat="1" applyFont="1" applyFill="1" applyBorder="1"/>
    <xf numFmtId="43" fontId="4" fillId="3" borderId="12" xfId="0" applyNumberFormat="1" applyFont="1" applyFill="1" applyBorder="1"/>
    <xf numFmtId="0" fontId="2" fillId="0" borderId="0" xfId="0" applyFont="1" applyBorder="1"/>
    <xf numFmtId="43" fontId="2" fillId="0" borderId="6" xfId="0" applyNumberFormat="1" applyFont="1" applyBorder="1"/>
    <xf numFmtId="43" fontId="2" fillId="0" borderId="10" xfId="0" applyNumberFormat="1" applyFont="1" applyBorder="1"/>
    <xf numFmtId="43" fontId="4" fillId="3" borderId="13" xfId="0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76200</xdr:rowOff>
    </xdr:from>
    <xdr:to>
      <xdr:col>3</xdr:col>
      <xdr:colOff>2152650</xdr:colOff>
      <xdr:row>6</xdr:row>
      <xdr:rowOff>12467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7620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7" width="13.28515625" customWidth="1"/>
    <col min="8" max="18" width="13.28515625" hidden="1" customWidth="1"/>
    <col min="19" max="19" width="13.28515625" customWidth="1"/>
  </cols>
  <sheetData>
    <row r="1" spans="1:2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0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0" x14ac:dyDescent="0.25">
      <c r="A7" s="20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20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5">
      <c r="A9" s="2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20" t="s">
        <v>148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ht="39" customHeight="1" x14ac:dyDescent="0.25">
      <c r="A12" s="5" t="s">
        <v>2</v>
      </c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7" t="s">
        <v>16</v>
      </c>
      <c r="P12" s="7" t="s">
        <v>17</v>
      </c>
      <c r="Q12" s="7" t="s">
        <v>18</v>
      </c>
      <c r="R12" s="7" t="s">
        <v>19</v>
      </c>
      <c r="S12" s="8" t="s">
        <v>146</v>
      </c>
      <c r="T12" s="1"/>
    </row>
    <row r="13" spans="1:20" x14ac:dyDescent="0.25">
      <c r="A13" s="9" t="s">
        <v>20</v>
      </c>
      <c r="B13" s="3" t="s">
        <v>21</v>
      </c>
      <c r="C13" s="3" t="s">
        <v>22</v>
      </c>
      <c r="D13" s="3" t="s">
        <v>23</v>
      </c>
      <c r="E13" s="21" t="s">
        <v>24</v>
      </c>
      <c r="F13" s="21"/>
      <c r="G13" s="4">
        <v>1496.6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7">
        <f>SUM(G13:R13)</f>
        <v>1496.6</v>
      </c>
    </row>
    <row r="14" spans="1:20" x14ac:dyDescent="0.25">
      <c r="A14" s="9" t="s">
        <v>25</v>
      </c>
      <c r="B14" s="3" t="s">
        <v>26</v>
      </c>
      <c r="C14" s="3" t="s">
        <v>28</v>
      </c>
      <c r="D14" s="3" t="s">
        <v>27</v>
      </c>
      <c r="E14" s="21" t="s">
        <v>24</v>
      </c>
      <c r="F14" s="21"/>
      <c r="G14" s="4">
        <v>20685.759999999998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7">
        <f t="shared" ref="S14:S48" si="0">SUM(G14:R14)</f>
        <v>20685.759999999998</v>
      </c>
    </row>
    <row r="15" spans="1:20" x14ac:dyDescent="0.25">
      <c r="A15" s="9" t="s">
        <v>25</v>
      </c>
      <c r="B15" s="3" t="s">
        <v>26</v>
      </c>
      <c r="C15" s="3" t="s">
        <v>29</v>
      </c>
      <c r="D15" s="3" t="s">
        <v>30</v>
      </c>
      <c r="E15" s="21" t="s">
        <v>24</v>
      </c>
      <c r="F15" s="21"/>
      <c r="G15" s="4">
        <v>2583.4899999999998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7">
        <f t="shared" si="0"/>
        <v>2583.4899999999998</v>
      </c>
    </row>
    <row r="16" spans="1:20" x14ac:dyDescent="0.25">
      <c r="A16" s="9" t="s">
        <v>63</v>
      </c>
      <c r="B16" s="3" t="s">
        <v>64</v>
      </c>
      <c r="C16" s="3" t="s">
        <v>31</v>
      </c>
      <c r="D16" s="3" t="s">
        <v>65</v>
      </c>
      <c r="E16" s="3" t="s">
        <v>66</v>
      </c>
      <c r="F16" s="3" t="s">
        <v>67</v>
      </c>
      <c r="G16" s="4">
        <v>100000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7">
        <f t="shared" si="0"/>
        <v>100000</v>
      </c>
    </row>
    <row r="17" spans="1:19" x14ac:dyDescent="0.25">
      <c r="A17" s="9" t="s">
        <v>68</v>
      </c>
      <c r="B17" s="3" t="s">
        <v>69</v>
      </c>
      <c r="C17" s="3" t="s">
        <v>32</v>
      </c>
      <c r="D17" s="3" t="s">
        <v>70</v>
      </c>
      <c r="E17" s="3" t="s">
        <v>66</v>
      </c>
      <c r="F17" s="3" t="s">
        <v>67</v>
      </c>
      <c r="G17" s="4">
        <v>2636.41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7">
        <f t="shared" si="0"/>
        <v>2636.41</v>
      </c>
    </row>
    <row r="18" spans="1:19" x14ac:dyDescent="0.25">
      <c r="A18" s="9" t="s">
        <v>25</v>
      </c>
      <c r="B18" s="3" t="s">
        <v>26</v>
      </c>
      <c r="C18" s="3" t="s">
        <v>33</v>
      </c>
      <c r="D18" s="3" t="s">
        <v>71</v>
      </c>
      <c r="E18" s="3" t="s">
        <v>24</v>
      </c>
      <c r="F18" s="3" t="s">
        <v>72</v>
      </c>
      <c r="G18" s="4">
        <f>8041.37+313.01</f>
        <v>8354.3799999999992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7">
        <f t="shared" si="0"/>
        <v>8354.3799999999992</v>
      </c>
    </row>
    <row r="19" spans="1:19" x14ac:dyDescent="0.25">
      <c r="A19" s="9" t="s">
        <v>153</v>
      </c>
      <c r="B19" s="3" t="s">
        <v>154</v>
      </c>
      <c r="C19" s="3" t="s">
        <v>151</v>
      </c>
      <c r="D19" s="3" t="s">
        <v>152</v>
      </c>
      <c r="E19" s="3" t="s">
        <v>66</v>
      </c>
      <c r="F19" s="3" t="s">
        <v>67</v>
      </c>
      <c r="G19" s="4">
        <v>782.12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7">
        <v>782.12</v>
      </c>
    </row>
    <row r="20" spans="1:19" x14ac:dyDescent="0.25">
      <c r="A20" s="9" t="s">
        <v>73</v>
      </c>
      <c r="B20" s="3" t="s">
        <v>74</v>
      </c>
      <c r="C20" s="3" t="s">
        <v>34</v>
      </c>
      <c r="D20" s="3" t="s">
        <v>75</v>
      </c>
      <c r="E20" s="3" t="s">
        <v>66</v>
      </c>
      <c r="F20" s="3" t="s">
        <v>67</v>
      </c>
      <c r="G20" s="4">
        <v>6176.72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7">
        <f t="shared" si="0"/>
        <v>6176.72</v>
      </c>
    </row>
    <row r="21" spans="1:19" x14ac:dyDescent="0.25">
      <c r="A21" s="9" t="s">
        <v>76</v>
      </c>
      <c r="B21" s="3" t="s">
        <v>77</v>
      </c>
      <c r="C21" s="3" t="s">
        <v>35</v>
      </c>
      <c r="D21" s="3" t="s">
        <v>78</v>
      </c>
      <c r="E21" s="3" t="s">
        <v>66</v>
      </c>
      <c r="F21" s="3" t="s">
        <v>67</v>
      </c>
      <c r="G21" s="4">
        <v>383.52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7">
        <f t="shared" si="0"/>
        <v>383.52</v>
      </c>
    </row>
    <row r="22" spans="1:19" x14ac:dyDescent="0.25">
      <c r="A22" s="9" t="s">
        <v>79</v>
      </c>
      <c r="B22" s="3" t="s">
        <v>80</v>
      </c>
      <c r="C22" s="3" t="s">
        <v>36</v>
      </c>
      <c r="D22" s="3" t="s">
        <v>81</v>
      </c>
      <c r="E22" s="3" t="s">
        <v>82</v>
      </c>
      <c r="F22" s="3" t="s">
        <v>72</v>
      </c>
      <c r="G22" s="4">
        <v>12883.28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7">
        <f t="shared" si="0"/>
        <v>12883.28</v>
      </c>
    </row>
    <row r="23" spans="1:19" x14ac:dyDescent="0.25">
      <c r="A23" s="9" t="s">
        <v>25</v>
      </c>
      <c r="B23" s="3" t="s">
        <v>26</v>
      </c>
      <c r="C23" s="3" t="s">
        <v>37</v>
      </c>
      <c r="D23" s="3" t="s">
        <v>83</v>
      </c>
      <c r="E23" s="3" t="s">
        <v>24</v>
      </c>
      <c r="F23" s="3"/>
      <c r="G23" s="4">
        <v>3300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7">
        <f t="shared" si="0"/>
        <v>3300</v>
      </c>
    </row>
    <row r="24" spans="1:19" x14ac:dyDescent="0.25">
      <c r="A24" s="9" t="s">
        <v>84</v>
      </c>
      <c r="B24" s="3" t="s">
        <v>85</v>
      </c>
      <c r="C24" s="3" t="s">
        <v>38</v>
      </c>
      <c r="D24" s="3" t="s">
        <v>86</v>
      </c>
      <c r="E24" s="3" t="s">
        <v>82</v>
      </c>
      <c r="F24" s="3" t="s">
        <v>72</v>
      </c>
      <c r="G24" s="4">
        <v>46451.519999999997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7">
        <f t="shared" si="0"/>
        <v>46451.519999999997</v>
      </c>
    </row>
    <row r="25" spans="1:19" x14ac:dyDescent="0.25">
      <c r="A25" s="9" t="s">
        <v>87</v>
      </c>
      <c r="B25" s="3" t="s">
        <v>88</v>
      </c>
      <c r="C25" s="3" t="s">
        <v>39</v>
      </c>
      <c r="D25" s="3" t="s">
        <v>89</v>
      </c>
      <c r="E25" s="3" t="s">
        <v>82</v>
      </c>
      <c r="F25" s="3" t="s">
        <v>72</v>
      </c>
      <c r="G25" s="4">
        <v>4838.8599999999997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>
        <f t="shared" si="0"/>
        <v>4838.8599999999997</v>
      </c>
    </row>
    <row r="26" spans="1:19" x14ac:dyDescent="0.25">
      <c r="A26" s="9" t="s">
        <v>90</v>
      </c>
      <c r="B26" s="3" t="s">
        <v>91</v>
      </c>
      <c r="C26" s="3" t="s">
        <v>40</v>
      </c>
      <c r="D26" s="3" t="s">
        <v>92</v>
      </c>
      <c r="E26" s="3" t="s">
        <v>82</v>
      </c>
      <c r="F26" s="3" t="s">
        <v>72</v>
      </c>
      <c r="G26" s="4">
        <v>98.4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7">
        <f t="shared" si="0"/>
        <v>98.4</v>
      </c>
    </row>
    <row r="27" spans="1:19" x14ac:dyDescent="0.25">
      <c r="A27" s="9" t="s">
        <v>93</v>
      </c>
      <c r="B27" s="3" t="s">
        <v>94</v>
      </c>
      <c r="C27" s="3" t="s">
        <v>41</v>
      </c>
      <c r="D27" s="3" t="s">
        <v>95</v>
      </c>
      <c r="E27" s="3" t="s">
        <v>82</v>
      </c>
      <c r="F27" s="3" t="s">
        <v>72</v>
      </c>
      <c r="G27" s="4">
        <v>4800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7">
        <f t="shared" si="0"/>
        <v>4800</v>
      </c>
    </row>
    <row r="28" spans="1:19" x14ac:dyDescent="0.25">
      <c r="A28" s="9" t="s">
        <v>96</v>
      </c>
      <c r="B28" s="3" t="s">
        <v>64</v>
      </c>
      <c r="C28" s="3" t="s">
        <v>42</v>
      </c>
      <c r="D28" s="3" t="s">
        <v>65</v>
      </c>
      <c r="E28" s="3" t="s">
        <v>66</v>
      </c>
      <c r="F28" s="3" t="s">
        <v>67</v>
      </c>
      <c r="G28" s="4">
        <v>47032.73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7">
        <f t="shared" si="0"/>
        <v>47032.73</v>
      </c>
    </row>
    <row r="29" spans="1:19" x14ac:dyDescent="0.25">
      <c r="A29" s="9" t="s">
        <v>97</v>
      </c>
      <c r="B29" s="3" t="s">
        <v>98</v>
      </c>
      <c r="C29" s="3" t="s">
        <v>43</v>
      </c>
      <c r="D29" s="3" t="s">
        <v>99</v>
      </c>
      <c r="E29" s="3" t="s">
        <v>82</v>
      </c>
      <c r="F29" s="3" t="s">
        <v>72</v>
      </c>
      <c r="G29" s="4">
        <v>4008.6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7">
        <f t="shared" si="0"/>
        <v>4008.6</v>
      </c>
    </row>
    <row r="30" spans="1:19" x14ac:dyDescent="0.25">
      <c r="A30" s="9" t="s">
        <v>100</v>
      </c>
      <c r="B30" s="3" t="s">
        <v>98</v>
      </c>
      <c r="C30" s="3" t="s">
        <v>44</v>
      </c>
      <c r="D30" s="3" t="s">
        <v>99</v>
      </c>
      <c r="E30" s="3" t="s">
        <v>82</v>
      </c>
      <c r="F30" s="3" t="s">
        <v>72</v>
      </c>
      <c r="G30" s="4">
        <v>2405.4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7">
        <f t="shared" si="0"/>
        <v>2405.4</v>
      </c>
    </row>
    <row r="31" spans="1:19" x14ac:dyDescent="0.25">
      <c r="A31" s="9" t="s">
        <v>101</v>
      </c>
      <c r="B31" s="3" t="s">
        <v>102</v>
      </c>
      <c r="C31" s="3" t="s">
        <v>45</v>
      </c>
      <c r="D31" s="3" t="s">
        <v>103</v>
      </c>
      <c r="E31" s="3" t="s">
        <v>66</v>
      </c>
      <c r="F31" s="3" t="s">
        <v>67</v>
      </c>
      <c r="G31" s="4">
        <v>365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7">
        <f t="shared" si="0"/>
        <v>365</v>
      </c>
    </row>
    <row r="32" spans="1:19" x14ac:dyDescent="0.25">
      <c r="A32" s="9" t="s">
        <v>104</v>
      </c>
      <c r="B32" s="3" t="s">
        <v>105</v>
      </c>
      <c r="C32" s="3" t="s">
        <v>46</v>
      </c>
      <c r="D32" s="3" t="s">
        <v>106</v>
      </c>
      <c r="E32" s="3" t="s">
        <v>82</v>
      </c>
      <c r="F32" s="3" t="s">
        <v>107</v>
      </c>
      <c r="G32" s="4">
        <v>5229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7">
        <f t="shared" si="0"/>
        <v>5229</v>
      </c>
    </row>
    <row r="33" spans="1:19" x14ac:dyDescent="0.25">
      <c r="A33" s="9" t="s">
        <v>108</v>
      </c>
      <c r="B33" s="3" t="s">
        <v>109</v>
      </c>
      <c r="C33" s="3" t="s">
        <v>47</v>
      </c>
      <c r="D33" s="3" t="s">
        <v>110</v>
      </c>
      <c r="E33" s="3" t="s">
        <v>66</v>
      </c>
      <c r="F33" s="3" t="s">
        <v>67</v>
      </c>
      <c r="G33" s="4">
        <v>6440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7">
        <f t="shared" si="0"/>
        <v>6440</v>
      </c>
    </row>
    <row r="34" spans="1:19" x14ac:dyDescent="0.25">
      <c r="A34" s="9" t="s">
        <v>111</v>
      </c>
      <c r="B34" s="3" t="s">
        <v>98</v>
      </c>
      <c r="C34" s="3" t="s">
        <v>48</v>
      </c>
      <c r="D34" s="3" t="s">
        <v>99</v>
      </c>
      <c r="E34" s="3" t="s">
        <v>82</v>
      </c>
      <c r="F34" s="3" t="s">
        <v>72</v>
      </c>
      <c r="G34" s="4">
        <v>534.48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7">
        <f t="shared" si="0"/>
        <v>534.48</v>
      </c>
    </row>
    <row r="35" spans="1:19" x14ac:dyDescent="0.25">
      <c r="A35" s="9" t="s">
        <v>112</v>
      </c>
      <c r="B35" s="3" t="s">
        <v>113</v>
      </c>
      <c r="C35" s="3" t="s">
        <v>49</v>
      </c>
      <c r="D35" s="3" t="s">
        <v>114</v>
      </c>
      <c r="E35" s="3" t="s">
        <v>82</v>
      </c>
      <c r="F35" s="3" t="s">
        <v>107</v>
      </c>
      <c r="G35" s="4">
        <v>2022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7">
        <f t="shared" si="0"/>
        <v>2022</v>
      </c>
    </row>
    <row r="36" spans="1:19" x14ac:dyDescent="0.25">
      <c r="A36" s="9" t="s">
        <v>115</v>
      </c>
      <c r="B36" s="3" t="s">
        <v>98</v>
      </c>
      <c r="C36" s="3" t="s">
        <v>50</v>
      </c>
      <c r="D36" s="3" t="s">
        <v>99</v>
      </c>
      <c r="E36" s="3" t="s">
        <v>82</v>
      </c>
      <c r="F36" s="3" t="s">
        <v>72</v>
      </c>
      <c r="G36" s="4">
        <v>534.48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7">
        <f t="shared" si="0"/>
        <v>534.48</v>
      </c>
    </row>
    <row r="37" spans="1:19" x14ac:dyDescent="0.25">
      <c r="A37" s="9" t="s">
        <v>116</v>
      </c>
      <c r="B37" s="3" t="s">
        <v>117</v>
      </c>
      <c r="C37" s="3" t="s">
        <v>51</v>
      </c>
      <c r="D37" s="3" t="s">
        <v>118</v>
      </c>
      <c r="E37" s="3" t="s">
        <v>66</v>
      </c>
      <c r="F37" s="3" t="s">
        <v>67</v>
      </c>
      <c r="G37" s="4">
        <v>6670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7">
        <f t="shared" si="0"/>
        <v>6670</v>
      </c>
    </row>
    <row r="38" spans="1:19" x14ac:dyDescent="0.25">
      <c r="A38" s="9" t="s">
        <v>119</v>
      </c>
      <c r="B38" s="3" t="s">
        <v>120</v>
      </c>
      <c r="C38" s="3" t="s">
        <v>52</v>
      </c>
      <c r="D38" s="3" t="s">
        <v>121</v>
      </c>
      <c r="E38" s="3" t="s">
        <v>82</v>
      </c>
      <c r="F38" s="3" t="s">
        <v>107</v>
      </c>
      <c r="G38" s="4">
        <v>1462.5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7">
        <f t="shared" si="0"/>
        <v>1462.5</v>
      </c>
    </row>
    <row r="39" spans="1:19" x14ac:dyDescent="0.25">
      <c r="A39" s="9" t="s">
        <v>122</v>
      </c>
      <c r="B39" s="3" t="s">
        <v>123</v>
      </c>
      <c r="C39" s="3" t="s">
        <v>53</v>
      </c>
      <c r="D39" s="3" t="s">
        <v>124</v>
      </c>
      <c r="E39" s="3" t="s">
        <v>66</v>
      </c>
      <c r="F39" s="3" t="s">
        <v>67</v>
      </c>
      <c r="G39" s="4">
        <v>10275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7">
        <f t="shared" si="0"/>
        <v>10275</v>
      </c>
    </row>
    <row r="40" spans="1:19" x14ac:dyDescent="0.25">
      <c r="A40" s="9" t="s">
        <v>125</v>
      </c>
      <c r="B40" s="3" t="s">
        <v>126</v>
      </c>
      <c r="C40" s="3" t="s">
        <v>54</v>
      </c>
      <c r="D40" s="3" t="s">
        <v>127</v>
      </c>
      <c r="E40" s="3" t="s">
        <v>66</v>
      </c>
      <c r="F40" s="3" t="s">
        <v>67</v>
      </c>
      <c r="G40" s="4">
        <v>124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7">
        <f t="shared" si="0"/>
        <v>124</v>
      </c>
    </row>
    <row r="41" spans="1:19" x14ac:dyDescent="0.25">
      <c r="A41" s="9" t="s">
        <v>128</v>
      </c>
      <c r="B41" s="3" t="s">
        <v>129</v>
      </c>
      <c r="C41" s="3" t="s">
        <v>55</v>
      </c>
      <c r="D41" s="3" t="s">
        <v>130</v>
      </c>
      <c r="E41" s="3" t="s">
        <v>66</v>
      </c>
      <c r="F41" s="3" t="s">
        <v>67</v>
      </c>
      <c r="G41" s="4">
        <v>615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7">
        <f t="shared" si="0"/>
        <v>615</v>
      </c>
    </row>
    <row r="42" spans="1:19" x14ac:dyDescent="0.25">
      <c r="A42" s="9" t="s">
        <v>128</v>
      </c>
      <c r="B42" s="3" t="s">
        <v>129</v>
      </c>
      <c r="C42" s="3" t="s">
        <v>56</v>
      </c>
      <c r="D42" s="3" t="s">
        <v>131</v>
      </c>
      <c r="E42" s="3" t="s">
        <v>66</v>
      </c>
      <c r="F42" s="3" t="s">
        <v>67</v>
      </c>
      <c r="G42" s="4">
        <v>4260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7">
        <f t="shared" si="0"/>
        <v>4260</v>
      </c>
    </row>
    <row r="43" spans="1:19" x14ac:dyDescent="0.25">
      <c r="A43" s="9" t="s">
        <v>132</v>
      </c>
      <c r="B43" s="3" t="s">
        <v>98</v>
      </c>
      <c r="C43" s="3" t="s">
        <v>57</v>
      </c>
      <c r="D43" s="3" t="s">
        <v>99</v>
      </c>
      <c r="E43" s="3" t="s">
        <v>82</v>
      </c>
      <c r="F43" s="3" t="s">
        <v>72</v>
      </c>
      <c r="G43" s="4">
        <v>3741.36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7">
        <f t="shared" si="0"/>
        <v>3741.36</v>
      </c>
    </row>
    <row r="44" spans="1:19" x14ac:dyDescent="0.25">
      <c r="A44" s="9" t="s">
        <v>133</v>
      </c>
      <c r="B44" s="3" t="s">
        <v>134</v>
      </c>
      <c r="C44" s="3" t="s">
        <v>58</v>
      </c>
      <c r="D44" s="3" t="s">
        <v>135</v>
      </c>
      <c r="E44" s="3" t="s">
        <v>66</v>
      </c>
      <c r="F44" s="3" t="s">
        <v>67</v>
      </c>
      <c r="G44" s="4">
        <v>153.30000000000001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7">
        <f t="shared" si="0"/>
        <v>153.30000000000001</v>
      </c>
    </row>
    <row r="45" spans="1:19" x14ac:dyDescent="0.25">
      <c r="A45" s="9" t="s">
        <v>136</v>
      </c>
      <c r="B45" s="3" t="s">
        <v>137</v>
      </c>
      <c r="C45" s="3" t="s">
        <v>59</v>
      </c>
      <c r="D45" s="3" t="s">
        <v>103</v>
      </c>
      <c r="E45" s="3" t="s">
        <v>82</v>
      </c>
      <c r="F45" s="3" t="s">
        <v>107</v>
      </c>
      <c r="G45" s="4">
        <v>399.8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7">
        <f t="shared" si="0"/>
        <v>399.8</v>
      </c>
    </row>
    <row r="46" spans="1:19" x14ac:dyDescent="0.25">
      <c r="A46" s="9" t="s">
        <v>138</v>
      </c>
      <c r="B46" s="3" t="s">
        <v>139</v>
      </c>
      <c r="C46" s="3" t="s">
        <v>60</v>
      </c>
      <c r="D46" s="3" t="s">
        <v>103</v>
      </c>
      <c r="E46" s="3" t="s">
        <v>82</v>
      </c>
      <c r="F46" s="3" t="s">
        <v>107</v>
      </c>
      <c r="G46" s="4">
        <v>158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7">
        <f t="shared" si="0"/>
        <v>158</v>
      </c>
    </row>
    <row r="47" spans="1:19" x14ac:dyDescent="0.25">
      <c r="A47" s="9" t="s">
        <v>140</v>
      </c>
      <c r="B47" s="3" t="s">
        <v>141</v>
      </c>
      <c r="C47" s="3" t="s">
        <v>61</v>
      </c>
      <c r="D47" s="3" t="s">
        <v>142</v>
      </c>
      <c r="E47" s="3" t="s">
        <v>66</v>
      </c>
      <c r="F47" s="3" t="s">
        <v>67</v>
      </c>
      <c r="G47" s="4">
        <v>23000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7">
        <f t="shared" si="0"/>
        <v>23000</v>
      </c>
    </row>
    <row r="48" spans="1:19" ht="15.75" thickBot="1" x14ac:dyDescent="0.3">
      <c r="A48" s="10" t="s">
        <v>143</v>
      </c>
      <c r="B48" s="11" t="s">
        <v>144</v>
      </c>
      <c r="C48" s="11" t="s">
        <v>62</v>
      </c>
      <c r="D48" s="11" t="s">
        <v>145</v>
      </c>
      <c r="E48" s="11" t="s">
        <v>66</v>
      </c>
      <c r="F48" s="12" t="s">
        <v>67</v>
      </c>
      <c r="G48" s="13">
        <v>1704.96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8">
        <f t="shared" si="0"/>
        <v>1704.96</v>
      </c>
    </row>
    <row r="49" spans="1:19" ht="15.75" thickBot="1" x14ac:dyDescent="0.3">
      <c r="A49" s="16"/>
      <c r="B49" s="16"/>
      <c r="C49" s="16"/>
      <c r="D49" s="16"/>
      <c r="E49" s="16"/>
      <c r="F49" s="14" t="s">
        <v>147</v>
      </c>
      <c r="G49" s="15">
        <f>SUM(G13:G48)</f>
        <v>336606.66999999993</v>
      </c>
      <c r="H49" s="15">
        <f t="shared" ref="H49:S49" si="1">SUM(H13:H48)</f>
        <v>0</v>
      </c>
      <c r="I49" s="15">
        <f t="shared" si="1"/>
        <v>0</v>
      </c>
      <c r="J49" s="15">
        <f t="shared" si="1"/>
        <v>0</v>
      </c>
      <c r="K49" s="15">
        <f t="shared" si="1"/>
        <v>0</v>
      </c>
      <c r="L49" s="15">
        <f t="shared" si="1"/>
        <v>0</v>
      </c>
      <c r="M49" s="15">
        <f t="shared" si="1"/>
        <v>0</v>
      </c>
      <c r="N49" s="15">
        <f t="shared" si="1"/>
        <v>0</v>
      </c>
      <c r="O49" s="15">
        <f t="shared" si="1"/>
        <v>0</v>
      </c>
      <c r="P49" s="15">
        <f t="shared" si="1"/>
        <v>0</v>
      </c>
      <c r="Q49" s="15">
        <f t="shared" si="1"/>
        <v>0</v>
      </c>
      <c r="R49" s="15">
        <f t="shared" si="1"/>
        <v>0</v>
      </c>
      <c r="S49" s="19">
        <f t="shared" si="1"/>
        <v>336606.66999999993</v>
      </c>
    </row>
    <row r="50" spans="1:19" x14ac:dyDescent="0.25">
      <c r="A50" t="s">
        <v>149</v>
      </c>
    </row>
    <row r="51" spans="1:19" x14ac:dyDescent="0.25">
      <c r="A51" t="s">
        <v>150</v>
      </c>
    </row>
  </sheetData>
  <mergeCells count="4">
    <mergeCell ref="E13:F13"/>
    <mergeCell ref="E14:F14"/>
    <mergeCell ref="E15:F15"/>
    <mergeCell ref="A1:S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2018-02-06T14:43:59Z</dcterms:modified>
</cp:coreProperties>
</file>