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defaultThemeVersion="124226"/>
  <mc:AlternateContent xmlns:mc="http://schemas.openxmlformats.org/markup-compatibility/2006">
    <mc:Choice Requires="x15">
      <x15ac:absPath xmlns:x15ac="http://schemas.microsoft.com/office/spreadsheetml/2010/11/ac" url="C:\Users\karencampos\Downloads\"/>
    </mc:Choice>
  </mc:AlternateContent>
  <xr:revisionPtr revIDLastSave="0" documentId="13_ncr:1_{D3141C1B-F2AA-4799-92B0-470EC24326FE}" xr6:coauthVersionLast="47" xr6:coauthVersionMax="47" xr10:uidLastSave="{00000000-0000-0000-0000-000000000000}"/>
  <bookViews>
    <workbookView xWindow="-120" yWindow="-120" windowWidth="29040" windowHeight="15720" xr2:uid="{00000000-000D-0000-FFFF-FFFF00000000}"/>
  </bookViews>
  <sheets>
    <sheet name="Março - 2026" sheetId="39" r:id="rId1"/>
    <sheet name="Fevereiro - 2026" sheetId="38" r:id="rId2"/>
    <sheet name="Janeiro - 2026" sheetId="37" r:id="rId3"/>
    <sheet name="Janeiro-2025" sheetId="25" r:id="rId4"/>
    <sheet name="Fevereiro-2025" sheetId="26" r:id="rId5"/>
    <sheet name="Março-2025" sheetId="27" r:id="rId6"/>
    <sheet name="Abril-2025" sheetId="28" r:id="rId7"/>
    <sheet name="Maio-2025" sheetId="29" r:id="rId8"/>
    <sheet name="Junho-2025" sheetId="30" r:id="rId9"/>
    <sheet name="Julho-2025" sheetId="31" r:id="rId10"/>
    <sheet name="Agosto-2025" sheetId="32" r:id="rId11"/>
    <sheet name="Setembro-2025" sheetId="33" r:id="rId12"/>
    <sheet name="Outubro-2025 " sheetId="34" r:id="rId13"/>
    <sheet name="Novembro-2025" sheetId="35" r:id="rId14"/>
    <sheet name="Dezembro - 2025" sheetId="36" r:id="rId15"/>
    <sheet name="Janeiro-2024" sheetId="13" r:id="rId16"/>
    <sheet name="Fevereiro-2024" sheetId="14" r:id="rId17"/>
    <sheet name="Março-2024" sheetId="15" r:id="rId18"/>
    <sheet name="Abril-2024" sheetId="16" r:id="rId19"/>
    <sheet name="Maio-2024" sheetId="17" r:id="rId20"/>
    <sheet name="Junho-2024" sheetId="18" r:id="rId21"/>
    <sheet name="Julho-2024" sheetId="19" r:id="rId22"/>
    <sheet name="Agosto-2024" sheetId="20" r:id="rId23"/>
    <sheet name="Setembro-2024" sheetId="21" r:id="rId24"/>
    <sheet name="Outubro-2024" sheetId="22" r:id="rId25"/>
    <sheet name="Novembro-2024" sheetId="23" r:id="rId26"/>
    <sheet name="Dezembro-2024" sheetId="24" r:id="rId27"/>
    <sheet name="JANEIRO" sheetId="11" r:id="rId28"/>
    <sheet name="FEVEREIRO" sheetId="12" r:id="rId29"/>
    <sheet name="MARÇO" sheetId="1" r:id="rId30"/>
    <sheet name="ABRIL" sheetId="2" r:id="rId31"/>
    <sheet name="MAIO" sheetId="3" r:id="rId32"/>
    <sheet name="JUNHO" sheetId="4" r:id="rId33"/>
    <sheet name="JULHO" sheetId="5" r:id="rId34"/>
    <sheet name="AGOSTO" sheetId="6" r:id="rId35"/>
    <sheet name="SETEMBRO" sheetId="7" r:id="rId36"/>
    <sheet name="OUTUBRO" sheetId="8" r:id="rId37"/>
    <sheet name="NOVEMBRO" sheetId="9" r:id="rId38"/>
    <sheet name="DEZEMBRO" sheetId="10" r:id="rId39"/>
  </sheets>
  <definedNames>
    <definedName name="_xlnm.Print_Area" localSheetId="30">ABRIL!$A$5:$R$21</definedName>
    <definedName name="_xlnm.Print_Area" localSheetId="14">'Dezembro - 2025'!$B$1:$S$76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6" l="1"/>
  <c r="M7" i="8"/>
  <c r="N13" i="12"/>
  <c r="M14" i="12"/>
  <c r="M13" i="12"/>
  <c r="N7" i="11"/>
  <c r="M8" i="11"/>
  <c r="M9" i="11"/>
  <c r="M7" i="11"/>
  <c r="M18" i="6"/>
  <c r="M17" i="6"/>
  <c r="N17" i="6" s="1"/>
  <c r="M14" i="6"/>
  <c r="M15" i="6"/>
  <c r="M16" i="6"/>
  <c r="N7" i="2"/>
  <c r="M8" i="5"/>
  <c r="M9" i="5"/>
  <c r="M7" i="5"/>
  <c r="N7" i="5" s="1"/>
  <c r="M9" i="12"/>
  <c r="M10" i="12"/>
  <c r="M8" i="12"/>
  <c r="N11" i="11"/>
  <c r="M12" i="11"/>
  <c r="M13" i="11"/>
  <c r="M14" i="11"/>
  <c r="M15" i="11"/>
  <c r="M11" i="11"/>
  <c r="N13" i="6" l="1"/>
</calcChain>
</file>

<file path=xl/sharedStrings.xml><?xml version="1.0" encoding="utf-8"?>
<sst xmlns="http://schemas.openxmlformats.org/spreadsheetml/2006/main" count="2935" uniqueCount="1424">
  <si>
    <t>MINISTÉRIO PÚBLICO DA UNIÃO
ESCOLA SUPERIOR DO MINISTÉRIO PÚBLICO DA UNIÃO</t>
  </si>
  <si>
    <t>Nº</t>
  </si>
  <si>
    <t>Objeto</t>
  </si>
  <si>
    <t>Data de Publicação</t>
  </si>
  <si>
    <t>Nº do Edital</t>
  </si>
  <si>
    <t>Vigência</t>
  </si>
  <si>
    <t>Situação</t>
  </si>
  <si>
    <t>Item Fornecido</t>
  </si>
  <si>
    <t>Tipo</t>
  </si>
  <si>
    <t>Unidade de Medida</t>
  </si>
  <si>
    <t>Qtd.</t>
  </si>
  <si>
    <t>Valor Unitário</t>
  </si>
  <si>
    <t xml:space="preserve">Valor Total </t>
  </si>
  <si>
    <t>Valor Total do Contrato</t>
  </si>
  <si>
    <t>Contratado</t>
  </si>
  <si>
    <t>CNPJ / CPF</t>
  </si>
  <si>
    <t>Signatário</t>
  </si>
  <si>
    <t>Termo Aditivo</t>
  </si>
  <si>
    <t>Início</t>
  </si>
  <si>
    <t>Término</t>
  </si>
  <si>
    <t>Não houve assinatura de contratos em março/2026</t>
  </si>
  <si>
    <t>Fonte: Núcleo de Gestão Contratual – NUGEC/CCONT/SA</t>
  </si>
  <si>
    <t>Data da última Atualização: 27/02/2026</t>
  </si>
  <si>
    <t>(a) Nº - Informar o número do Termo de contrato ou Nota de empenho, quando esta o substituir.
(b) Objeto - Descrição do objeto do contrato.
(c) Data da Publicação - Data de publicação nos meios de informações devidos (p.e.: Diário Oficial, Jornais de grande circulação).
(d) Nº do Edital - Número do edital do processo licitatório relacionado, caso seja pertinente. Informar se houve “dispensa” ou “inexigibilidade”.
(e) Vigência (Início) - Data de início da vigência do contrato no formato dd/mm/aaaa.
(e’) Vigência (Término) - Data de término da vigência do contrato no formato dd/mm/aaaa.
(f) Situação - Situação do contrato, indicando se ativo, concluído ou rescindido.
(g) Item Fornecido - Descrição do(s) item(ns) a ser(em) atendido(s) pelo contrato. Excetuam-se os materiais de consumo.
(h) Unidade de Medida - Unidade de medida do(s) item(ens) a ser(em) fornecido(s). (p.e.: m, m², l, gr., kg, un).
(i) Valor Unitário - Valor unitário do(s) item(ens) a ser(em) fornecido(s).
(j) Quantidade - Quantidade do(s) item(ens) a ser(em) fornecido(s).
(k) Valor Total do Item - Valor total de cada item, de acordo com a fórmula (i) x (j).
(l) Valor Total do Contrato - Valor total do contrato com o somatório dos totais dos itens presentes no contrato.
(m) Contratado - Nome da empresa ou da pessoa física contratada.
(n) CNPJ/CPF - Número do CNPJ ou do CPF da empresa ou pessoa física contratada.
(o) Sócios - Nome e CPF dos três principais integrantes de seu quadro societário, assim compreendidos aqueles que detenham maior parcela das cotas societárias ou o poder de gestão da sociedade.
(p) Termo Aditivo - Informar se há termo aditivo ao contrato, indicando se “sim” ou “não”.</t>
  </si>
  <si>
    <t>FUNDAMENTO LEGAL: Resolução CNMP n° 86/2012, art. 5°, inciso II, alíneas “e” a “l” e “m”.</t>
  </si>
  <si>
    <t>Aquisição, instalação e remanejamento de solução de ensino híbrido por meio de equipamentos de videoconferência em sala de aula.</t>
  </si>
  <si>
    <t>Ativo</t>
  </si>
  <si>
    <t>Item 1.1 - Solução de videoconferência</t>
  </si>
  <si>
    <t>-</t>
  </si>
  <si>
    <t>HD SOLUÇÕES TECNOLÓGICAS LTDA</t>
  </si>
  <si>
    <t>39.378.032/0001-60</t>
  </si>
  <si>
    <t>MÁRCIA DA SILVA CRUZ ROCHA</t>
  </si>
  <si>
    <t>NÃO</t>
  </si>
  <si>
    <t>Item 1.2 - Câmera de videoconferência compatível com a solução do item 1.1</t>
  </si>
  <si>
    <t>UN</t>
  </si>
  <si>
    <t>Item 1.3 -  Microfone de teto compatível com o item 1.1</t>
  </si>
  <si>
    <t>Item 1.4 - Alto-falante para equipamento de videoconferência compatível com o item 1.1</t>
  </si>
  <si>
    <t>Item 1.5 - Dispositivo de compartilhamento sem fio de áudio e vídeo compatível com o item 1.1</t>
  </si>
  <si>
    <t>Item 1.6 - Serviço de instalação e remanejamento dos equipamentos e da infraestrutura necessária para o funcionamento dos equipamentos constantes nos itens 1.1, 1.2 1.3, 1.4 e 1.5 em ambientes com dimensões de 50,1m² até 90m².</t>
  </si>
  <si>
    <t xml:space="preserve">
R$ 18.300,00</t>
  </si>
  <si>
    <t>T</t>
  </si>
  <si>
    <t>Contratação de empresa especializada na prestação de serviço técnico continuado de manutenção preventiva, corretiva, conservação e prestação de assistência técnica de sistema de transporte vertical, composto por 03 (três) elevadores eletromecânicos, de marca Thyssenkrupp, modelo Grife Export “roomless”, quadros elétricos e de comando, caixas de corrida e poços, incluindo o fornecimento de peças de reposição mediante ressarcimento, além do fornecimento de todos os insumos necessários à execução dos serviços.</t>
  </si>
  <si>
    <t>Contratação Direta 90021/2025</t>
  </si>
  <si>
    <t>TK ELEVADORES BRASIL LTDA</t>
  </si>
  <si>
    <t>90.347.840/0006-22</t>
  </si>
  <si>
    <t>WILTON JOSÉ PEREIRA SILVA</t>
  </si>
  <si>
    <t>Item 2 - Fornecimento e implementação do sistema de descoberta Summon/360Link</t>
  </si>
  <si>
    <t>Contrato 35/2025</t>
  </si>
  <si>
    <t>Contratação de 01 (uma) assinatura para acesso à Biblioteca Virtual Profissional Juruá - BVPJ, compreendendo 50 (cinquenta) acessos multiusuários, com navegação ilimitada e franquia de 500 (quinhentas) páginas por usuário, por mês, para download de forma on-line pela Internet (rede externa) aos discentes, docentes, pesquisadores, membros e servidores da ESMPU, com possibilidade de cadastramento de contas individualizadas para diferenciação da experiência de leitura.</t>
  </si>
  <si>
    <t>Inexigibilidade de Licitação nº 247/2025</t>
  </si>
  <si>
    <t xml:space="preserve"> 14/01/2027</t>
  </si>
  <si>
    <t xml:space="preserve">Contratação de 01 (uma) assinatura para acesso à Biblioteca Virtual Profissional Juruá -
BVPJ, compreendendo 50 (cinquenta) acessos multiusuários, com navegação ilimitada e franquia de 500 (quinhentas)
páginas por usuário, por mês, para download de forma on-line pela Internet (rede externa) aos discentes, docentes,
pesquisadores, membros e servidores da ESMPU, com possibilidade de cadastramento de contas individualizadas para
diferenciação da experiência de leitura.
</t>
  </si>
  <si>
    <t>R$ 104,900,00</t>
  </si>
  <si>
    <t>JURUA EDITORA LTDA</t>
  </si>
  <si>
    <t>77.535.508/0001-19</t>
  </si>
  <si>
    <t>ISABEL CRISTINA DE CARVALHO PACHECO</t>
  </si>
  <si>
    <t xml:space="preserve">Contrato 36/2025
</t>
  </si>
  <si>
    <t>Contratação da empresa ProQuest Latin America Serviços e Produtos para Acesso a Informação LTDA, para fornecimento de assinatura digital às bases de dados ProQuest Ebooks (PQE) e ProQuest One Social Sciences (PQOSS), por 12 meses, e implementação do sistema de descoberta Summon/360Link, a fim de atender às necessidades da Escola Superior do Ministério Público da União (ESMPU)</t>
  </si>
  <si>
    <t>Inexigibilidade de Licitação nº 244/2025</t>
  </si>
  <si>
    <t>Item 1 - Assinatura digital às bases de dados ProQuest Ebooks (PQE) e ProQuest One Social Sciences (PQOSS)</t>
  </si>
  <si>
    <t>Simultâneo</t>
  </si>
  <si>
    <t>PROQUEST LATIN AMERICA SERVIÇOS E PRODUTOS PARA ACESSO A INFORMAÇÃO LTDA</t>
  </si>
  <si>
    <t>05.775.256/0001-94</t>
  </si>
  <si>
    <t>RÚBIA SILVA PASSOS FERNANDEZ</t>
  </si>
  <si>
    <t xml:space="preserve">Contrato 37/2025
</t>
  </si>
  <si>
    <t xml:space="preserve">Contratação de serviço contínuo de assinatura (subscrição) do Dicionário Houaiss Corporativo, na modalidade eletrônica, com assinatura quinquenal, a fim de atender às necessidades de revisão gramatical e ortográfica da Escola Superior do Ministério Público da União (ESMPU). </t>
  </si>
  <si>
    <t>Inexigibilidade de Licitação nº 245/2025</t>
  </si>
  <si>
    <t>Item 1 - Assinatura de plano do Dicionário Houaiss Corporativo, na modalidade eletrônica, com acesso para 20 (vinte) usuários, pelo período de 60 (sessenta) meses.</t>
  </si>
  <si>
    <t>Subscrição</t>
  </si>
  <si>
    <t>INSTITUTO ANTONIO HOUAISS DE LEXICOGRAFIA E BANCO DE DADOS DA LÍNGUA PORTUGUESA S/C LTDA</t>
  </si>
  <si>
    <t>02.085.842/0001-19</t>
  </si>
  <si>
    <t>MAURO DE SALLES VILLAR.  JOÃO RODRIGO DE MELLO FRANCO.</t>
  </si>
  <si>
    <t>Data da última Atualização: 11/02/2026</t>
  </si>
  <si>
    <t>Valor Total do Item</t>
  </si>
  <si>
    <t>Contrato nº 27/2024</t>
  </si>
  <si>
    <t>Aquisição de equipamentos de áudio e vídeo para os auditórios e o estúdio da Escola Superior do Ministério Público da União (ESMPU), com serviço de instalação, configuração e garantia</t>
  </si>
  <si>
    <t>Edital nº 016/2024 PE nº 90012/2024</t>
  </si>
  <si>
    <t>ATIVO</t>
  </si>
  <si>
    <t>Lote 1 - Item 1.1 Câmera PTZ (pan, tilt e zoom) compatível com protocolo RTMP Streaming (Real-Time Messaging Protocol), específica para broadcast e filmagens de estúdio.</t>
  </si>
  <si>
    <t xml:space="preserve">R$ 15.300,00	</t>
  </si>
  <si>
    <t xml:space="preserve">R$ 122.400,00
</t>
  </si>
  <si>
    <t>INFORVIEW BROADCAST LTDA</t>
  </si>
  <si>
    <t>12.534.397/0001-80</t>
  </si>
  <si>
    <t>JOÃO HENRIQUE LOUREO ROCHA</t>
  </si>
  <si>
    <t>Item 1.2 Serviços de instalação, configuração e assistência técnica on site do Item 1.1 (câmeras PTZ), nos 2 (dois) auditórios da ESMPU, conforme detalhamento no Anexo II do Termo de Referência.</t>
  </si>
  <si>
    <t xml:space="preserve">R$ 12.700,00	</t>
  </si>
  <si>
    <t xml:space="preserve">R$ 12.700,00
</t>
  </si>
  <si>
    <t>Item 1.3 Switcher de transmissão ao vivo, com 8 (oito) entradas.</t>
  </si>
  <si>
    <t xml:space="preserve">R$ 28.800,00	</t>
  </si>
  <si>
    <t xml:space="preserve">R$ 28.800,00
</t>
  </si>
  <si>
    <t>Contrato nº 28/2024</t>
  </si>
  <si>
    <t xml:space="preserve">Edital nº 016/2024 PE nº 90012/2024
</t>
  </si>
  <si>
    <t>Lote 2 - Item 2.1 Câmera filmadora Camcorder 4K.</t>
  </si>
  <si>
    <t xml:space="preserve">R$ 34.999,99	</t>
  </si>
  <si>
    <t xml:space="preserve">R$ 34.999,99
</t>
  </si>
  <si>
    <t>CCS MOREIRA COMERCIO DE FOTOGRAFIA E VIDEO LTDA</t>
  </si>
  <si>
    <t>31.968.451/0001-40</t>
  </si>
  <si>
    <t>FABIO CARDOSO SOARES​</t>
  </si>
  <si>
    <t>Item 3.1 Teleprompter de 19” (dezenove polegadas), com estrutura em alumínio.</t>
  </si>
  <si>
    <t xml:space="preserve">R$ 2.872,99	</t>
  </si>
  <si>
    <t xml:space="preserve">R$ 2.872,99
</t>
  </si>
  <si>
    <t>Contrato nº 29/2024</t>
  </si>
  <si>
    <t xml:space="preserve">Aquisição de equipamentos de áudio e vídeo para os auditórios e o estúdio da Escola Superior do Ministério Público da União (ESMPU), com serviço de instalação, configuração e garantia
</t>
  </si>
  <si>
    <t>Lote 4 - Item 4.1 Mesa de som e mistura analógica de 16 (dezesseis) canais.</t>
  </si>
  <si>
    <t xml:space="preserve">R$ 2.795,50	</t>
  </si>
  <si>
    <t xml:space="preserve">R$ 5.591,00
</t>
  </si>
  <si>
    <t>MEIRE RODRIGUES DA SILVA</t>
  </si>
  <si>
    <t>11.394.628/0001-35</t>
  </si>
  <si>
    <t>Contrato nº 30/2024</t>
  </si>
  <si>
    <t>Contratação de empresa especializada para renovação  de subscrição de licença de uso do software Delphix Continuous Data, com volume de armazenamento de 1 Terabyte</t>
  </si>
  <si>
    <t>Edital nº 15/2024 PE nº 90013/2024</t>
  </si>
  <si>
    <t>Lote 1 - Item 1 Renovação de subscrição de licença de uso do software Delphix Continuous Data (	
564d70db-70e4-8e54-6a14-f40d4f963586)</t>
  </si>
  <si>
    <t>Subscrição de software por 12 meses</t>
  </si>
  <si>
    <t>TERABYTE</t>
  </si>
  <si>
    <t>TGV TECNOLOGIA LTDA</t>
  </si>
  <si>
    <t>04.989.440/0001-74</t>
  </si>
  <si>
    <t>BRENO DE PINA OLIVEIRA</t>
  </si>
  <si>
    <t xml:space="preserve">Contrato nº 31/2024 </t>
  </si>
  <si>
    <t>Contratação de empresa especializada para o fornecimento de assinatura do banco de imagens (fotos e vídeos) Flickr Pro, plataforma web de hospedagem e partilha de fotos e vídeos, para suprir às necessidades técnicas da Secretaria de Comunicação Social (SECOM) da Escola Superior do Ministério Público da União (ESMPU)</t>
  </si>
  <si>
    <t>Contratação Direta nº 90009/2024</t>
  </si>
  <si>
    <t xml:space="preserve">Item 1 Licença de uso do Flickr Pro – pelo período de 24 (vinte e quatro) meses
</t>
  </si>
  <si>
    <t>JULIO C DE SOUZA TECNOLOGIA ME</t>
  </si>
  <si>
    <t>48.510.951/0001-37</t>
  </si>
  <si>
    <t>JULIO CESAR DE SOUZA</t>
  </si>
  <si>
    <t>Contrato nº 01/2025</t>
  </si>
  <si>
    <t>Contratação de empresa especializada no fornecimento de produtos Microsoft MS-365, por meio de licenciamento de subscrição sob demanda</t>
  </si>
  <si>
    <t>Contratação Direta nº 90008/2024</t>
  </si>
  <si>
    <t>Lote 1 - Item 1.1 Microsoft Office 365
Educacional A3 Cloud Srvc - AAA-11824</t>
  </si>
  <si>
    <t xml:space="preserve">R$ 142,02
</t>
  </si>
  <si>
    <t xml:space="preserve">R$ 35.505,00
</t>
  </si>
  <si>
    <t xml:space="preserve">R$ 119.144,05
</t>
  </si>
  <si>
    <t>BRASOFTWARE INFORMATICA LTDA</t>
  </si>
  <si>
    <t>57.142.978/0001-05</t>
  </si>
  <si>
    <t>WALTER FERREIRA DA SILVA JUNIOR</t>
  </si>
  <si>
    <t>Item 1.2 Microsoft Power BI Pro
Educacional Cloud Srcv - AAA-12630</t>
  </si>
  <si>
    <t xml:space="preserve">R$ 148,90
</t>
  </si>
  <si>
    <t xml:space="preserve">R$ 8.934,00
</t>
  </si>
  <si>
    <t xml:space="preserve">Item 1.3 Project Plan 3 Edu p/User - AAA-22457
</t>
  </si>
  <si>
    <t xml:space="preserve">R$ 397,79
</t>
  </si>
  <si>
    <t xml:space="preserve">R$ 10.342,54
</t>
  </si>
  <si>
    <t>Item 1.4 Online Essential
Edu p/User Cloud Srvc - AAA-22439</t>
  </si>
  <si>
    <t xml:space="preserve">R$ 0,01
</t>
  </si>
  <si>
    <t>Item 1.5 Microsoft Enterprise
Mobility + Security E5 p/User - AAA-28241</t>
  </si>
  <si>
    <t xml:space="preserve">R$ 257,45
</t>
  </si>
  <si>
    <t xml:space="preserve">R$ 64.362,50
</t>
  </si>
  <si>
    <t>Contrato nº 02/2025</t>
  </si>
  <si>
    <t>Contratação de empresa especializada na prestação continuada de serviços de infraestrutura e apoio logístico, compreendendo  logística para eventos, com prestação de serviços de alimentação (coffee break, petit four, brunch, coquetel, lanche, tradução simultânea, libras, audiodescrição, aluguel de equipamentos, entre outros serviços correlatos.</t>
  </si>
  <si>
    <t>Edital nº 013/2024 PE nº 90010/2024</t>
  </si>
  <si>
    <t>Lote 1 - Item 1 Veículo de passeio executivo em excelente estado de conservação, limpo e higienizado, muito confortável, com ar-condicionado e motorista, podendo ser solicitado em qualquer dia da semana (dia útil, feriado, fim de semana) e em qualquer horário, com quilometragem livre. Incluindo: abastecimento; estacionamento; pedágio e seguro total contra terceiros. O veículo deve ser conduzido por motorista habilitado na categoria indicada pelo Detran, com todos os acessórios exigidos em sua habilitação e domínio dos trajetos acordados. O serviço deverá incluir telefone celular, GPS e guia de ruas do município onde será realizado o evento.</t>
  </si>
  <si>
    <t>Serviço de transporte de passageiros em veículo de passeio executivo</t>
  </si>
  <si>
    <t>Diária de 10 horas</t>
  </si>
  <si>
    <t xml:space="preserve">R$ 450,00
</t>
  </si>
  <si>
    <t xml:space="preserve">R$ 9.000,00
</t>
  </si>
  <si>
    <t>EXEMPLUS AGÊNCIA DE VIAGENS E TURISMO LTDA</t>
  </si>
  <si>
    <t>02.977.786/0001-27</t>
  </si>
  <si>
    <t>EDUARDO ROCHA SILVA NETO</t>
  </si>
  <si>
    <t>Item 2 Serviço de tradução simultânea em idiomas básicos (espanhol/português – português/espanhol; inglês/português – português/inglês; francês/português – português/francês), a ser definido pelo contratante, conforme a necessidade, para até 150 pessoas, com equipamentos instalados (cabine, mesas, transmissor/receptor, fones e receptores auriculares, etc), pessoal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formato definido pela contratante. Havendo necessidade de hora extra observar a legislação vigente da categoria.</t>
  </si>
  <si>
    <t>Serviço de tradução simultânea em idiomas básicos</t>
  </si>
  <si>
    <t xml:space="preserve">Diária de 8 horas
</t>
  </si>
  <si>
    <t xml:space="preserve">R$ 2.300,00
</t>
  </si>
  <si>
    <t xml:space="preserve">R$ 80.500,00
</t>
  </si>
  <si>
    <t>Item 3 Serviço de tradução simultânea em idiomas básicos (espanhol/português – português/espanhol; inglês/português – português/inglês; francês/português – português/francês), a ser definido pelo contratante, conforme a necessidade, para até 150 pessoas, com equipamentos instalados (cabine, mesas, transmissor/receptor, fones e receptores auriculares, etc), pessoal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formato definido pela contratante. Havendo necessidade de hora extra observar a legislação vigente da categoria.</t>
  </si>
  <si>
    <t>Hora</t>
  </si>
  <si>
    <t xml:space="preserve">R$ 300,00
</t>
  </si>
  <si>
    <t xml:space="preserve">R$ 7.500,00
</t>
  </si>
  <si>
    <t>Item 4 Serviço de tradução simultânea em idiomas especiais (alemão/português – português/alemão; italiano/português – português/italiano, e outros não considerados como idioma básico), a ser definido pelo contratante, conforme o caso, para até 150 pessoas, com equipamentos instalados (cabine, mesas, transmissor/receptor, fones e receptores auriculares, etc), pessoal (no mínimo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em formato definido pela contratante. Havendo necessidade de hora extra observar a legislação vigente da categoria.</t>
  </si>
  <si>
    <t>Serviço de tradução simultânea em idiomas especiais</t>
  </si>
  <si>
    <t xml:space="preserve">R$ 2.000,00
</t>
  </si>
  <si>
    <t xml:space="preserve">R$ 20.000,00
</t>
  </si>
  <si>
    <t>Item 5 Serviço de tradução simultânea em idiomas especiais (alemão/português – português/alemão; italiano/português – português/italiano, e outros não considerados como idioma básico), a ser definido pelo contratante, conforme o caso, para até 150 pessoas, com equipamentos instalados (cabine, mesas, transmissor/receptor, fones e receptores auriculares, etc), pessoal (no mínimo dois intérpretes, um operador e uma recepcionista). Todos os serviços, mão-de-obra, equipamentos e materiais de apoio deverão estar inclusos no preço do serviço. Disponibilidade do serviço de gravação do áudio do idioma original e do idioma traduzido, quando determinado pela contratante e em formato definido pela contratante. Havendo necessidade de hora extra observar a legislação vigente da categoria.</t>
  </si>
  <si>
    <t>Item 6 Profissional qualificado para traduzir idiomas específicos/especiais (árabe. mandarin, russo, japonês, entre outros. Só podem fazer até 2 horas extras.</t>
  </si>
  <si>
    <t xml:space="preserve">Intérprete de tradução simultânea para idiomas raros
</t>
  </si>
  <si>
    <t xml:space="preserve">Diária de 6 horas
</t>
  </si>
  <si>
    <t xml:space="preserve">R$ 18.400,00
</t>
  </si>
  <si>
    <t>Item 7 Profissional qualificado para traduzir idiomas específicos/especiais (árabe. mandarin, russo, japonês, entre outros. Só podem fazer até 2 horas extras.</t>
  </si>
  <si>
    <t>Intérprete de tradução simultânea para idiomas raros</t>
  </si>
  <si>
    <t xml:space="preserve">R$ 580,00
</t>
  </si>
  <si>
    <t xml:space="preserve">R$ 8.700,00
</t>
  </si>
  <si>
    <t>Item 8 Profissional qualificado para traduzir idiomas básicos (inglês, francês, espanhol, português). Só podem fazer até 2 horas extras.</t>
  </si>
  <si>
    <t xml:space="preserve">Intérprete de tradução simultânea para idiomas básicos
</t>
  </si>
  <si>
    <t xml:space="preserve">R$ 1.200,00
</t>
  </si>
  <si>
    <t xml:space="preserve">R$ 120.000,00
</t>
  </si>
  <si>
    <t>Item 9 Profissional qualificado para traduzir idiomas básicos (inglês, francês, espanhol, português). Só podem fazer até 2 horas extras.</t>
  </si>
  <si>
    <t xml:space="preserve">R$ 225,00
</t>
  </si>
  <si>
    <t xml:space="preserve">R$ 11.250,00
</t>
  </si>
  <si>
    <t>Item 10 Sistema de som/sonorização para eventos de até 50 pessoas, em local aberto e/ou fechado, incluindo operadores. "Mesa de som com, no mínimo, 8 canais, 2 microfones com fio, 2 microfones sem fio, mixer, kit de receptores de radiofrequência, caixas de som (em quantidade suficiente para o local), cabos e demais equipamentos que se façam necessários para atender adequadamente o número previsto de participantes do evento, bem como os operadores suficientes e necessários. O fornecedor deverá fornecer o pedestal de apoio para microfone de mesa. O fornecedor responsabilizar-se-á pelo transporte dos equipamentos e pessoal, pela instalação e operacionalização dos equipamentos em tempo hábil, garantindo o pleno funcionamento do início ao término da atividade. Os serviços deverão ser realizados por meio de pessoal habilitado, uniformizado, devidamente credenciado, portando crachá de identificação e em completas condições de higiene e segurança.</t>
  </si>
  <si>
    <t xml:space="preserve">Sistema de som/sonorização para eventos de até 50 pessoas
</t>
  </si>
  <si>
    <t xml:space="preserve">Diária de 24 horas
</t>
  </si>
  <si>
    <t xml:space="preserve">R$ 600,00
</t>
  </si>
  <si>
    <t xml:space="preserve">R$ 6.000,00
</t>
  </si>
  <si>
    <t>Item 11 Sistema de som/sonorização para eventos de 51 a 100 pessoas em local aberto e/ou fechado, incluindo operadores. "Mesa de som com, no mínimo, 8 canais, 4 microfones com fio, 4 microfones sem fio, mixer, kit de receptores de radiofrequência, caixas de som (em quantidade suficiente para o local), cabos e demais equipamentos que se façam necessários para atender adequadamente o número previsto de participantes do evento, bem como os operadores suficientes e necessários. O fornecedor deverá fornecer o pedestal de apoio para microfone de mesa. O fornecedor responsabilizar-se-á pelo transporte dos equipamentos e pessoal, pela instalação e operacionalização dos equipamentos em tempo hábil, garantindo o pleno funcionamento do início ao término da atividade. Os serviços deverão ser realizados por meio de pessoal habilitado, uniformizado, devidamente credenciado, portando crachá de identificação e em completas condições de higiene e segurança."</t>
  </si>
  <si>
    <t xml:space="preserve">Sistema de som/sonorização para eventos de 51 a 100 pessoas
</t>
  </si>
  <si>
    <t xml:space="preserve">R$ 900,00
</t>
  </si>
  <si>
    <t>Item 12 Sistema de som/sonorização para eventos de 101 a 300 pessoas em local aberto ou fechado, incluindo operadores. "Mesa de som com, no mínimo, 8 canais, 6 microfones com fio, 6 microfones sem fio, mixer, kit de receptores de radiofrequência, caixas de som (em quantidade suficiente para o local), cabos e demais equipamentos que se façam necessários para atender adequadamente o número previsto de participantes do evento, bem como os operadores suficientes e necessários. O fornecedor deverá fornecer o pedestal de apoio para microfone de mesa. O fornecedor responsabilizar-se-á pelo transporte dos equipamentos e pessoal, pela instalação e operacionalização dos equipamentos em tempo hábil, garantindo o pleno funcionamento do início ao término da atividade. Os serviços deverão ser realizados por meio de pessoal habilitado, uniformizado, devidamente credenciado, portando crachá de identificação e em completas condições de higiene e segurança".</t>
  </si>
  <si>
    <t xml:space="preserve">Sistema de som/sonorização para eventos de 101 a 300 pessoas
</t>
  </si>
  <si>
    <t xml:space="preserve">R$ 1.300,00
</t>
  </si>
  <si>
    <t xml:space="preserve">R$ 13.000,00
</t>
  </si>
  <si>
    <t>Item 13 Notebook pentium ou similar. Windows 10 - com processador core I7 Ghz ou superior, placa de som e placa de vídeo compatíveis com os principais softwares do mercado. Deverá estar instalado no computador os principais softwares de edição de texto, planilha de dados, apresentação gráfica, áudio e vídeo atualizados com a última versão do mercado. Memória Ram de 8GB ou superior.</t>
  </si>
  <si>
    <t xml:space="preserve">Notebook pentium ou similar
</t>
  </si>
  <si>
    <t xml:space="preserve">R$ 80,00
</t>
  </si>
  <si>
    <t xml:space="preserve">R$ 4.800,00
</t>
  </si>
  <si>
    <t>Item 14 Serviço de mestre de cerimônia. Executado por profissional capacitado e com prática comprovada, boa postura, desenvoltura, adequada presença de palco, boa dicção, voz adequada à apresentação de cerimonial, articulação e interpretação de possíveis improvisos no Cerimonial.</t>
  </si>
  <si>
    <t xml:space="preserve">Mestre de cerimônia
</t>
  </si>
  <si>
    <t xml:space="preserve">R$ 500,00
</t>
  </si>
  <si>
    <t>Item 15 Serviço de mestre de cerimônia. Executado por profissional capacitado e com prática comprovada, boa postura, desenvoltura, adequada presença de palco, boa dicção, voz adequada à apresentação de cerimonial, articulação e interpretação de possíveis improvisos no Cerimonial.</t>
  </si>
  <si>
    <t xml:space="preserve">R$ 165,00
</t>
  </si>
  <si>
    <t xml:space="preserve">R$ 6.600,00
</t>
  </si>
  <si>
    <t>Item 16 O serviço deverá ser executado por profissional com experiência na atividade de cerimonialista, sob supervisão do contratante, com domínio das regras de etiqueta, capacitado(a)• para: identificar, abordar adequadamente e conduzir autoridades e convidados VIP elaborar e acompanhar a execução do cerimonial do evento, do protocolo e da ordem de precedência; preparar mesadiretora e nominatas; e administrar satisfatoriamente situações imprevistas. Deverá ter experiência no trato com autoridades e habilidade para lidar com pessoas.</t>
  </si>
  <si>
    <t xml:space="preserve">Cerimonialista
</t>
  </si>
  <si>
    <t xml:space="preserve">R$ 5.000,00
</t>
  </si>
  <si>
    <t>Item 17 Recepcionistas uniformizadas, que sejam capazes de exercer adequadamente as seguintes atividades: recepcionar e credenciar os convidados, confeccionar etiquetas para crachás, montar pastas e/ou kits para os participantes, entregar materiais de apoio, prestar informações, administrar lista de presença e controle, incluindo a sua conferência e digitação, entre outros serviços correlatos. Deverão ainda estarem aptas a qualquer tipo de auxílio solicitado pela coordenação. Para realização deste serviço, devem ser utilizados os softwares Word e Excel em nível operacional. Deverá ser providenciada a reposição imediata do serviço caso haja não conformidade ao solicitado. Os trajes dos(as) profissionais deverão seguir as mesmas especificações designadas para o uniforme de coordenador(as) do evento.</t>
  </si>
  <si>
    <t xml:space="preserve">Recepcionista
</t>
  </si>
  <si>
    <t xml:space="preserve">R$ 180,00
</t>
  </si>
  <si>
    <t xml:space="preserve">R$ 13.500,00
</t>
  </si>
  <si>
    <t>Item 18 O serviço deverá ser executado por profissional dinâmico, capacitado e com experiência na atividade de recepção a eventos, com habilidade em lidar com pessoas e no trato com autoridades; ser capacitado para atender pessoas com deficiência e comunicar-se em Língua Brasileira de Sinais (Libras).</t>
  </si>
  <si>
    <t xml:space="preserve">Recepcionista capacitada em libras
</t>
  </si>
  <si>
    <t>Item 19 O serviço deverá ser executado por profissional dinâmico, capacitado e com experiência na atividade de recepção a eventos, com habilidade em lidar com pessoas e no trato com autoridades; ser capacitado para atender pessoas com deficiência e comunicar-se em Língua Brasileira de Sinais (Libras).</t>
  </si>
  <si>
    <t xml:space="preserve">R$ 57,00
</t>
  </si>
  <si>
    <t xml:space="preserve">R$ 1.425,00
</t>
  </si>
  <si>
    <t>Item 20 Serviço de recepcionista bilíngue, português, inglês, espanhol ou português, inglês, francês. Disponibilizar recepcionistas uniformizados(as), especializados(as) em recepção, atendimento e acompanhamento a convidados estrangeiros, em atividades relacionadas ao evento. Os profissionais contratados deverão ter fluência nos idiomas solicitados.</t>
  </si>
  <si>
    <t xml:space="preserve">Recepcionista bilíngue
</t>
  </si>
  <si>
    <t xml:space="preserve">R$ 190,00
</t>
  </si>
  <si>
    <t xml:space="preserve">R$ 9.500,00
</t>
  </si>
  <si>
    <t>Item 21 Serviço de recepcionista bilíngue, português, inglês, espanhol ou português, inglês, francês. Disponibilizar recepcionistas uniformizados(as), especializados(as) em recepção, atendimento e acompanhamento a convidados estrangeiros, em atividades relacionadas ao evento. Os profissionais contratados deverão ter fluência nos idiomas solicitados.</t>
  </si>
  <si>
    <t xml:space="preserve">R$ 52,50
</t>
  </si>
  <si>
    <t xml:space="preserve">R$ 1.312,50
</t>
  </si>
  <si>
    <t>Item 22 Profissional qualificado com experiência comprovada, de acordo com a legislação. Os intérpretes devem trabalhar em dupla e podem fazer até 2 horas extras. A cotação para esse item deverá ser para dupla. OBS: Unidade = Diária de 6 horas.</t>
  </si>
  <si>
    <t xml:space="preserve">Intérprete de libras
</t>
  </si>
  <si>
    <t xml:space="preserve">R$ 490,00
</t>
  </si>
  <si>
    <t xml:space="preserve">R$ 73.500,00
</t>
  </si>
  <si>
    <t>Item 23 Profissional qualificado com experiência comprovada, de acordo com a legislação. Os intérpretes devem trabalhar em dupla e podem fazer até 2 horas extras. A cotação para esse item deverá ser para dupla. OBS: Unidade = Diária de 6 horas.</t>
  </si>
  <si>
    <t xml:space="preserve">Hora
</t>
  </si>
  <si>
    <t xml:space="preserve">R$ 78,00
</t>
  </si>
  <si>
    <t xml:space="preserve">R$ 5.850,00
</t>
  </si>
  <si>
    <t>Item 24 Serviço de intérprete e tradução de libras em material gravado, garantindo o uso de direito de imagem do intérprete.</t>
  </si>
  <si>
    <t xml:space="preserve">Intérprete e tradução de libras em material gravado
</t>
  </si>
  <si>
    <t xml:space="preserve">Minutos
</t>
  </si>
  <si>
    <t xml:space="preserve">R$ 13,00
</t>
  </si>
  <si>
    <t xml:space="preserve">R$ 3.900,00
</t>
  </si>
  <si>
    <t>Item 25 Ao vivo, em tempo real no idioma: Português. Descrição clara e objetiva de todas as informações visuais importantes, não contidas no áudio, incluindo imagens em telões e apresentações de slide, movimentações, gestos, expressões faciais e corporais que exprimam comunicação, informações sobre o ambiente, configuração do espaço, objetos e efeitos especiais, leitura de textos, créditos, títulos, além de qualquer informação escrita em tela ou em suportes da apresentação.</t>
  </si>
  <si>
    <t xml:space="preserve">Audiodescrição ao vivo
</t>
  </si>
  <si>
    <t xml:space="preserve">R$ 203,00
</t>
  </si>
  <si>
    <t xml:space="preserve">R$ 10.150,00
</t>
  </si>
  <si>
    <t>Item 26 Audiodescrição no idioma: Português. Descrição clara e objetiva de todas as informações visuais importantes, não contidas no áudio, incluindo imagens em telões e apresentações de slide, movimentações, gestos, expressões faciais e corporais que exprimam comunicação, informações sobre o ambiente, configuração do espaço, objetos e efeitos especiais, leitura de textos, créditos, títulos, além de qualquer informação escrita em tela ou em suportes da apresentação.</t>
  </si>
  <si>
    <t xml:space="preserve">Audiodescrição em material gravado
</t>
  </si>
  <si>
    <t xml:space="preserve">R$ 15.000,00
</t>
  </si>
  <si>
    <t>Item 27 Púlpito em acrílico ou madeira com suporte para microfone, papéis e copo.</t>
  </si>
  <si>
    <t xml:space="preserve">Púlpito
</t>
  </si>
  <si>
    <t xml:space="preserve">R$ 84,00
</t>
  </si>
  <si>
    <t xml:space="preserve">R$ 2.940,00
</t>
  </si>
  <si>
    <t>Item 28 Pano de placa para descerramento em veludo liso ou cetim, nas cores verdes ou azul ou da cor da bandeira do estado onde será realizado o evento, como torçal e roseta</t>
  </si>
  <si>
    <t xml:space="preserve">Pano de placa para descerramento
</t>
  </si>
  <si>
    <t xml:space="preserve">M²
</t>
  </si>
  <si>
    <t xml:space="preserve">R$ 110,00
</t>
  </si>
  <si>
    <t xml:space="preserve">R$ 880,00
</t>
  </si>
  <si>
    <t>Item 29 Placa de homenagem em aço escovado com gravação em baixorelevo, em até 3 cores, texto e logomarca – até 15 cm de altura e até 20 cm de largura.</t>
  </si>
  <si>
    <t xml:space="preserve">Placa de homenagem em aço
</t>
  </si>
  <si>
    <t xml:space="preserve">Unidade
</t>
  </si>
  <si>
    <t xml:space="preserve">R$ 150,00
</t>
  </si>
  <si>
    <t xml:space="preserve">R$ 1.500,00
</t>
  </si>
  <si>
    <t>Item 30 Placa de homenagem em acrílico, com gravação em baixo-relevo, em até 3 cores, texto e logomarca até 15 cm de altura e até 20 cm de largura.</t>
  </si>
  <si>
    <t xml:space="preserve">Placa de homenagem em acrílico
</t>
  </si>
  <si>
    <t xml:space="preserve">R$ 161,00
</t>
  </si>
  <si>
    <t xml:space="preserve">R$ 1.610,00
</t>
  </si>
  <si>
    <t>Item 31 Placa inaugural com base em alumínio calandrado, espaçadores em aço torneado cromado, vidro temperado, logo, em acrílico moldado e texto gravado em vidro. medidas: base até 700 mm, comprimento até 300 mm e medida da dobra até 50 mm espessura até 2 mm. Fixação contraposta.</t>
  </si>
  <si>
    <t xml:space="preserve">Placa inaugural
</t>
  </si>
  <si>
    <t>Unidade</t>
  </si>
  <si>
    <t xml:space="preserve">R$ 410,00
</t>
  </si>
  <si>
    <t xml:space="preserve">R$ 2.050,00
</t>
  </si>
  <si>
    <t>Item 32 Facilitação Gráfica para atividades de ensino e extensão, realizada por empresa de design gráfico. O processo de elaboração será exibido online, ao vivo, e o resultado preliminar deverá ser encaminhado à ESMPU (por email e/ou serviço de nuvem, e/ou qualquer outro meio acordado), em PDF, conforme dimensões e proporções estabelecidos em até 1 hora após o encerramento da atividade. O resultado final deverá ser enviado em até 24 horas úteis após a revisão da ESMPU nos formatos PDF, JPEG e PNG.</t>
  </si>
  <si>
    <t xml:space="preserve">Facilitação Gráfica
</t>
  </si>
  <si>
    <t xml:space="preserve">Sessão de facilitação gráfica de até 2 (duas) horas
</t>
  </si>
  <si>
    <t>Lote 2 - Item 33 Composta de no mínimo: 2 opções de entrada empratada, 3 opções de prato principal: sendo 1 opção de carne, 1 opção de frango/peixe e 1 opção para restrições alimentares/massa; 2 opções de sobremesa empratada com respectivos molhos e/ou acompanhamentos, 3 opções de sucos naturais, 3 opções de refrigerante (sendo 1 diet) e água mineral, com ou sem gás. Ao final, serviço de café e de chá.</t>
  </si>
  <si>
    <t xml:space="preserve">Refeição, fora de hotel, com bebida não alcoólica
</t>
  </si>
  <si>
    <t xml:space="preserve">Pessoa
</t>
  </si>
  <si>
    <t xml:space="preserve">R$ 8.000,00
</t>
  </si>
  <si>
    <t>Item 34 Servido em garrafa térmica de até 2 litros e xícara em porcelana, renovado a cada 2 horas, ou sempre que acabar.</t>
  </si>
  <si>
    <t>Café</t>
  </si>
  <si>
    <t xml:space="preserve">R$ 25,00
</t>
  </si>
  <si>
    <t xml:space="preserve">R$ 1.250,00
</t>
  </si>
  <si>
    <t>Item 35 Garrafa de 500 ml, servido em copo de vidro tipo long drink para mesa diretora e em copos plásticos descartáveis, com capacidade de 200ml e massa mínima de 2,20 g por unidade, para demais participantes.</t>
  </si>
  <si>
    <t xml:space="preserve">Água mineral - garrafa de 500 ml.
</t>
  </si>
  <si>
    <t>Garrafa</t>
  </si>
  <si>
    <t xml:space="preserve">R$ 3,80
</t>
  </si>
  <si>
    <t xml:space="preserve">R$ 950,00
</t>
  </si>
  <si>
    <t>Item 36 Garrafão de 20 litros, base refrigerada e 100 copos plásticos descartáveis com capacidade de 200 ml e massa mínima de 2,20 g por unidade.</t>
  </si>
  <si>
    <t xml:space="preserve">Água mineral - garrafa de 20 litros
</t>
  </si>
  <si>
    <t xml:space="preserve">Garrafão
</t>
  </si>
  <si>
    <t xml:space="preserve">R$ 38,00
</t>
  </si>
  <si>
    <t>Item 37 Água / Café / Chá – 2 (duas) opções de suco natural - 2 opções de refrigerante ( diet e não diet) (pelo menos 1 opção sem adição de açúcar) - Salada de fruta (3 opções de frutas da estação) - Granola, Aveia, Biscoito de Polvilho sem glúten e sem leite, Biscoito integral dietético e Pão de queijo.</t>
  </si>
  <si>
    <t xml:space="preserve">Petit four e pão de queijo
</t>
  </si>
  <si>
    <t>Pessoa</t>
  </si>
  <si>
    <t xml:space="preserve">R$ 13,99
</t>
  </si>
  <si>
    <t xml:space="preserve">3.000
</t>
  </si>
  <si>
    <t xml:space="preserve">R$ 41.970,00
</t>
  </si>
  <si>
    <t>Item 38 Água / Café /Chá - 2 opções de suco natural - (pelo menos 1 opção sem adição de açúcar) – 2 opções de refrigerantes (diet e não diet) - 2 opções de finger sanduíche (sendo pelo menos 1 opção integral e vegano) -1 opção de salgado quente assado (Obs: sem adição de catupiry, salsicha, linguiça ou frituras) -1 opção de bolo sem leite e uma opção com leite. Granola, Aveia, Biscoito de Polvilho sem glúten e sem leite, Biscoito integral dietético - 2 tipos de iogurte. Salada (3 opções de fruta da estação) – Mini biscoito de arroz integral</t>
  </si>
  <si>
    <t xml:space="preserve">Coffee break
</t>
  </si>
  <si>
    <t xml:space="preserve">R$ 22,00
</t>
  </si>
  <si>
    <t xml:space="preserve">2.000
</t>
  </si>
  <si>
    <t xml:space="preserve">R$ 44.000,00
</t>
  </si>
  <si>
    <t>Item 39 Água / Café / Chá – 2 ( duas) opções de suco natural - (pelo menos 1 opção sem adição de açúcar) - 2 opções de refrigerante ( diet e não diet) - 2 ( duas) opções de coquetel de frutas sem álcool - 5 opções de salgado quente assados (Obs: sem adição de catupiry, salsicha, linguiça ou frituras. Pelo menos uma opção sem glúten) - 1 opção de mini salada volante (hortaliças picadas e temperadas, servidas em ramequim) - 3 opções de patê, sendo pelo menos uma opção vegana (hommus, berinjela ou pasta de amendoim) + 5 opção de canapé - Pães variados -Mini tapioca ou mini biscoito de arroz integral - Tábuas de frios - 3 opções de doces, sendo pelo menos uma opção de doce dietético.</t>
  </si>
  <si>
    <t>Coquetel (sem bebida alcoólica)</t>
  </si>
  <si>
    <t xml:space="preserve">R$ 50,00
</t>
  </si>
  <si>
    <t xml:space="preserve">1.000
</t>
  </si>
  <si>
    <t xml:space="preserve">R$ 50.000,00
</t>
  </si>
  <si>
    <t>Item 40 3 tipos de pães (Pão de queijo, minifrancês integral, ervas, gergelim, parmesão e croissant) - 4 opções de frios: peito de peru, presunto, salame, copa, lombo defumado. 1 opção de patê vegano (hommus, berinjela ou pasta de amendoim), 3 opções de queijo: requeijão, queijo branco, emental, provolone, estepe, brie, gouda, 2 opções de saladas: folhas, salpicão - Granola, Aveia, Biscoito de Polvilho sem glúten e sem leite, Biscoito integral dietético -2 opções de bolo, sendo uma opção sem leite - cereais, pate, geleias - frutas frescas da estação e/ou salada de frutas. Quentes 1 torta salgada e/ou escondidinho de carne seca ou de frango - 1 carne 1 massa com 2 opções molho servido à parte (pelo menos uma opção de molho sem leite) - 1 peixe - Bebidas 2 opções de suco natural - (pelo menos 1 opção sem adição de açúcar) 2 opções de refrigerante ( diet e não diet) 2 sabores de iogurte - água, leite, café, chá / chocolate quente – 2 Opções de sobremesa, sendo 1 opção de sobremesa dietética (musse de chocolate ou limão, quindim, sorvetes, tortas, churros) - 2 tipos de frutas secas e 2 tipos de castanhas.</t>
  </si>
  <si>
    <t xml:space="preserve">Brunch
</t>
  </si>
  <si>
    <t xml:space="preserve">R$ 28.500,00
</t>
  </si>
  <si>
    <t>Item 41 Bebidas: 1 tipo de suco de caixinha de 200 ml. Alimentos: Sanduíche de queijo e presunto ou sanduíche natural (embalado individualmente) e 1 fruta</t>
  </si>
  <si>
    <t xml:space="preserve">Kit lanche
</t>
  </si>
  <si>
    <t xml:space="preserve">R$ 15,00
</t>
  </si>
  <si>
    <t xml:space="preserve">R$ 3.750,00
</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</si>
  <si>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31/01/2025</t>
    </r>
  </si>
  <si>
    <r>
      <rPr>
        <b/>
        <sz val="10"/>
        <color rgb="FF000000"/>
        <rFont val="Times New Roman"/>
      </rPr>
      <t>FUNDAMENTO LEGAL</t>
    </r>
    <r>
      <rPr>
        <sz val="10"/>
        <color rgb="FF000000"/>
        <rFont val="Times New Roman"/>
      </rPr>
      <t>: Resolução CNMP n° 86/2012, art. 5°, inciso II, alíneas “e” a “l” e “m”.</t>
    </r>
  </si>
  <si>
    <t>Contrato nº 03/2025</t>
  </si>
  <si>
    <t>Contratação de empresa especializada para execução de serviços técnicos profissionais de operação de mídia audiovisual, a serem executados com regime de dedicação exclusiva de mão de obra, bem como sob demanda, ambos na Escola Superior do Ministério Público da União.</t>
  </si>
  <si>
    <t>Edital nº 010/2024 PE 90008/2024</t>
  </si>
  <si>
    <t>Lote 1 - Item 1 Operador de mídia audiovisual</t>
  </si>
  <si>
    <t>Posto</t>
  </si>
  <si>
    <t>R$ 279.999,32 (Anual)</t>
  </si>
  <si>
    <t>ECOVOLT ENGENHARIA, COMÉRCIO E SERVIÇOS LTDA</t>
  </si>
  <si>
    <t>26.762.139/0001-66</t>
  </si>
  <si>
    <t>ERICK LUTTIERY SILVA NASCIMENTO</t>
  </si>
  <si>
    <t>Item 2 - Operador de mídia audiovisual eventual</t>
  </si>
  <si>
    <t>Horas</t>
  </si>
  <si>
    <t>R$ 4.200,00 (Anual)</t>
  </si>
  <si>
    <t>Contrato nº 04/2025</t>
  </si>
  <si>
    <t>Contratação da Associação Brasileira de Editores Científicos (ABEC-Brasil), por meio da filiação da Escola Superior do Ministério Público (ESMPU) a essa entidade, para intermediação, junto à CrossRef (agência de registro de números DOI da International DOI Foundation), de identificadores digitais – Digital Object Identifier (DOI), com cadastro do prefixo DOI da ESMPU, e para o fornecimento de serviço de verificação de similaridade/detecção de plágio das submissões encaminhadas aos periódicos e publicações não periódicas da instituição.</t>
  </si>
  <si>
    <t>Dispensa de Licitação nº 07/2024</t>
  </si>
  <si>
    <t>item 1 - Filiação da ESMPU à ABEC Brasil, na categoria Sócio Institucional/Modalidade Portal (anuidade)</t>
  </si>
  <si>
    <t xml:space="preserve">	R$ 5.340,35</t>
  </si>
  <si>
    <t>ASSOCIAÇÃO BRASILEIRA DE EDITORES CIENTÍFICOS (ABEC- BRASIL)​</t>
  </si>
  <si>
    <t>29.261.229/0001-61</t>
  </si>
  <si>
    <t>EDNA FRASSON DE SOUZA MONTERO</t>
  </si>
  <si>
    <t>Item 2 - Contratação de periódico adicional na Modalidade Portal (anuidade)</t>
  </si>
  <si>
    <t xml:space="preserve">	R$ 650,00</t>
  </si>
  <si>
    <t>Item 3 - Aquisição de DOIs Retroativos (publicações até 2021)</t>
  </si>
  <si>
    <t>R$ 1,31*
(U$ 0,23)</t>
  </si>
  <si>
    <t xml:space="preserve">	R$ 717,12</t>
  </si>
  <si>
    <t>Item 4 - Aquisição de DOIs Correntes (publicações a partir de 2022)</t>
  </si>
  <si>
    <t>R$ 8,55*
(U$ 1,50)</t>
  </si>
  <si>
    <t>Item 5 - Aquisição de créditos para verificação de similaridade/detecção de plágio (Similarity Check)</t>
  </si>
  <si>
    <t>R$ 6,44*
(U$ 1,13)</t>
  </si>
  <si>
    <t>Fonte: Núcleo de Gestão Contratual – NUGEC/DICOM/SA
Data da última Atualização: 05/03/2025</t>
  </si>
  <si>
    <t>Contrato nº 05/2025</t>
  </si>
  <si>
    <t>Realização do curso "Direito
Probatório Contemporâneo", que integra o Programa de Pós-Graduação Lato Sensu da ESMPU.
Aprovado pelo Conselho Administrativa da ESMPU, o curso tem início previsto para março de
2025 e término em julho de 2026.</t>
  </si>
  <si>
    <t>Inexigibilidade de Licitação nº 12/2025</t>
  </si>
  <si>
    <t xml:space="preserve">ATIVO </t>
  </si>
  <si>
    <t>Curso "Direito
Probatório Contemporâneo", que integra o Programa de Pós-Graduação Lato Sensu da ESMPU.</t>
  </si>
  <si>
    <t>UNIVERSIDADE DE GIRONA (UDG)</t>
  </si>
  <si>
    <t>DUNS 473526242</t>
  </si>
  <si>
    <t>MARIA PLA DE SÒLA MORALES</t>
  </si>
  <si>
    <t>Contrato nº 06/2025</t>
  </si>
  <si>
    <t>Serviços contínuos de outsourcing de impressão e digitalização de abrangência nacional, compreendendo a cessão de direito de uso de equipamentos, de sistema de gerenciamento de impressão e digitalização, manutenção corretiva dos equipamentos, com fornecimento de peças e componentes, suprimentos, insumos/consumíveis (exemplo: toner, cilindro), exceto papel, crachás e etiquetas.</t>
  </si>
  <si>
    <t>PE 90040/2024 Ata ARP nº 90001/2025</t>
  </si>
  <si>
    <t>Grupo 1 - Item 1 - Impressão Monocromática Franquia Mensal por Página A4;</t>
  </si>
  <si>
    <t>Qinquenal</t>
  </si>
  <si>
    <t>Página/mês</t>
  </si>
  <si>
    <t>R$ 29.180,81 (Quinquenal)</t>
  </si>
  <si>
    <t>SIMPRESS COMÉRCIO LOCAÇÃO E SERVIÇOS LTDA</t>
  </si>
  <si>
    <t>07.432.517/0001-07</t>
  </si>
  <si>
    <t>VITTORIO DANESI e VITTORIO DANESI</t>
  </si>
  <si>
    <t>Item 2 - Impressão Policromática Franquia Mensal por Página A4;</t>
  </si>
  <si>
    <t>R$ 170.298,58 (Quinquenal)</t>
  </si>
  <si>
    <t>Item 3 - Impressão Monocromática Excedente por Página A4;</t>
  </si>
  <si>
    <t>R$ 0,0200</t>
  </si>
  <si>
    <t>R$ 2.522,40 (Quinquenal)</t>
  </si>
  <si>
    <t>Item 4 - Impressão Policromática Excedente por Página A4.</t>
  </si>
  <si>
    <t>R$ 0,0500</t>
  </si>
  <si>
    <t>R$ 7.857,00  (Quinquenal)</t>
  </si>
  <si>
    <t>Contrato nº 08/2025</t>
  </si>
  <si>
    <t>Contratação de empresa para locação de painel expositor de madeira  na cor branca (incluindo montagem e desmontagem, e pintura se necessário) para exposição artística para o Seminário "Ministério Público e promoção da cultura: responsabilidades e possibilidades dos espaços institucionais"</t>
  </si>
  <si>
    <t>Contratação Direta 90005/2025</t>
  </si>
  <si>
    <t>Item 1 - Locação de painéis de madeira, incluindo montagem e desmontagem, para exposição artística.</t>
  </si>
  <si>
    <t>WL SERVIÇOS E COMUNICAÇÃO VISUAL LTDA</t>
  </si>
  <si>
    <t>06254659/0001-50</t>
  </si>
  <si>
    <t>NILVA DE SOUZA CABRAL LOPES</t>
  </si>
  <si>
    <t>Contrato nº 09/2025</t>
  </si>
  <si>
    <t>Contratação de empresa especializada para prestação de serviços de desinsetização, desratização, prevenção e combate a baratas, escorpiões, pernilongos, formigas, cupins entre outros vetores, nas áreas da Escola Superior do Ministério Público da União.</t>
  </si>
  <si>
    <t>Contratação Direta 90003/2025</t>
  </si>
  <si>
    <t>Item 1 - Contratação de empresa especializada para prestação de serviços de de desinsetização, desratização, prevenção e combate a baratas, escorpiões, pernilongos, formigas, cupins entre outros vetores, nas áreas da Escola Superior do Ministério Público da União,</t>
  </si>
  <si>
    <t>J R COUTINHO SERVICOS DE DEDETIZACAO LTDA DF</t>
  </si>
  <si>
    <t>45.594.002/0001-94</t>
  </si>
  <si>
    <t>THIAGO COUTINHO DE MACEDO</t>
  </si>
  <si>
    <t>Fonte: Núcleo de Gestão Contratual – NUGEC/DICOM/SA
Data da última Atualização: 08/04/2025</t>
  </si>
  <si>
    <t>Contrato nº 07/2025</t>
  </si>
  <si>
    <t>Contratação de serviços contínuos de digitalização de abrangência nacional, compreendendo a cessão de direito de uso de equipamentos, de sistema de gerenciamento de impressão e digitalização, manutenção corretiva dos equipamentos, com fornecimento de peças e componentes, suprimentos, insumos/consumíveis (exemplo: toner, cilindro), exceto papel, crachás e etiquetas para atendimento da ESMPU.</t>
  </si>
  <si>
    <t>PE nº 90040/2024 e ATA nº 90002/2025</t>
  </si>
  <si>
    <t>Item 06 (grupo 2) - Locação de Scanner conectado em rede 70ppm.</t>
  </si>
  <si>
    <t xml:space="preserve">R$ 58.800,00
</t>
  </si>
  <si>
    <t>DIRECTA PRIME SOLUÇÕES EM IMPRESSÃO LTDA</t>
  </si>
  <si>
    <t>24.336.079/0001-94</t>
  </si>
  <si>
    <t>DANIELLA RODRIGUES CARVALHO</t>
  </si>
  <si>
    <t>Fonte: Núcleo de Gestão Contratual – NUGEC/DICOM/SA
Data da última Atualização: 12/05/2025</t>
  </si>
  <si>
    <t>Contrato nº 11/2025</t>
  </si>
  <si>
    <t>Contratação de de empresa especializada para fornecimento de café para a Escola Superior do Ministério Público da União (ESMPU).</t>
  </si>
  <si>
    <t>Contratação direta nº 90008/2025</t>
  </si>
  <si>
    <t>Item 1 - Café em pó torrado e moído, tipo superior, Embalagem: pacote de 500 g, tipo vácuo.</t>
  </si>
  <si>
    <t xml:space="preserve">Unidade  </t>
  </si>
  <si>
    <t>S. T. CAFES COMERCIO E DISTRIBUICAO LTDA</t>
  </si>
  <si>
    <t>40.432.926/0001-70</t>
  </si>
  <si>
    <t>ELDER DAVID TERRA SILVA</t>
  </si>
  <si>
    <t>Contrato nº 12/2025</t>
  </si>
  <si>
    <t>Contratação de empresa especializada nos serviços de coleta, transporte, tratamento e disposição final dos resíduos sólidos orgânicos e indiferenciados gerados nas dependências da Escola Superior do Ministério Público da União - ESMPU.</t>
  </si>
  <si>
    <t>Contratação direta nº 90009/2025</t>
  </si>
  <si>
    <t>Item 1 - Serviços de gerenciamento de resíduos sólidos urbanos não perigosos, orgânicos e indiferenciados, gerados nas dependências da ESMPU, abrangendo as etapas de coleta, transporte, transbordo e tratamento, destinação ou disposição final ambientalmente adequada.</t>
  </si>
  <si>
    <t xml:space="preserve">Tonelada </t>
  </si>
  <si>
    <t xml:space="preserve">R$ 720,00
</t>
  </si>
  <si>
    <t>R$ 14.400,00
(anual)</t>
  </si>
  <si>
    <t xml:space="preserve">R$ 28.800,00
</t>
  </si>
  <si>
    <t>REZIDUALL GESTÃO DE RESÍDUOS LTDA</t>
  </si>
  <si>
    <t>31.864.187/0001-03</t>
  </si>
  <si>
    <t>LUIZ CARLOS RODRIGUES PEREIRA</t>
  </si>
  <si>
    <t>Fonte: Núcleo de Gestão Contratual – NUGEC/DICOM/SA
Data da última Atualização: 04/06/2025</t>
  </si>
  <si>
    <t>Contrato nº 10/2025</t>
  </si>
  <si>
    <t>Contratação de serviços contínuos de vigilância patrimonial armada, com utilização de armamento letal e menos letal (eletro incapacitante),  a serem executados com regime de dedicação exclusiva de mão de obra e fornecimento de todos os materiais e equipamentos necessários, para atender às necessidades da Escola Superior do Ministério Público da União (ESMPU).</t>
  </si>
  <si>
    <t>PE 90004/2025 Edital 02/2025</t>
  </si>
  <si>
    <t>Vigilância 12x36 horas - diurno</t>
  </si>
  <si>
    <t>POSTO</t>
  </si>
  <si>
    <t xml:space="preserve">44horas/ semana
</t>
  </si>
  <si>
    <t xml:space="preserve">R$ 15.168,70
</t>
  </si>
  <si>
    <t xml:space="preserve">R$ 30.337,40
</t>
  </si>
  <si>
    <t>MULTSERV - SEGURANCA E VIGILANCIA PATRIMONIAL LTDA</t>
  </si>
  <si>
    <t>04.689.445/0001-81</t>
  </si>
  <si>
    <t>LUIS GUSTAVO SILVA BARRA</t>
  </si>
  <si>
    <t>Vigilância 12x36 horas - noturno</t>
  </si>
  <si>
    <t xml:space="preserve">R$ 16.796,38
</t>
  </si>
  <si>
    <t>Vigilância 44 horas semanais</t>
  </si>
  <si>
    <t xml:space="preserve">12 x 36 horas
</t>
  </si>
  <si>
    <t xml:space="preserve">R$ 8.081,40
</t>
  </si>
  <si>
    <t xml:space="preserve">R$ 32.325,60
</t>
  </si>
  <si>
    <t>Supervisão 44 horas semanais</t>
  </si>
  <si>
    <t xml:space="preserve">R$ 9.354,72
</t>
  </si>
  <si>
    <t>Custo do plano de saúde mensal por funcionário</t>
  </si>
  <si>
    <t xml:space="preserve">R$ 164,05
</t>
  </si>
  <si>
    <t xml:space="preserve">R$ 1.804,55
</t>
  </si>
  <si>
    <t>Custo do fundo social e odontológico mensal por funcionário</t>
  </si>
  <si>
    <t xml:space="preserve">R$ 10,83
</t>
  </si>
  <si>
    <t xml:space="preserve">R$ 119,13
</t>
  </si>
  <si>
    <t>Contrato nº 15/2025</t>
  </si>
  <si>
    <t>Aquisição de equipamentos de projeção para a Escola Superior do Ministério Público da União (ESMPU).</t>
  </si>
  <si>
    <t>Contratação direta 90011/2025</t>
  </si>
  <si>
    <t>Lote 1 - Item 1.1 - 	
Projetores de audiovisual</t>
  </si>
  <si>
    <t>ALL SET TECNOLOGIA LTDA</t>
  </si>
  <si>
    <t>55.149.591/0002-36</t>
  </si>
  <si>
    <t>ALINE FRANCO DOS SANTOS</t>
  </si>
  <si>
    <t>Contrato nº 16/2025</t>
  </si>
  <si>
    <t>Lote 2 - Item 2.1 - Telas de projeção com tripé</t>
  </si>
  <si>
    <t>SUPER LICITE LICITACOES LTDA</t>
  </si>
  <si>
    <t>33.275.120/0001-50</t>
  </si>
  <si>
    <t>VANDERLEI ALVES</t>
  </si>
  <si>
    <t>Fonte: Núcleo de Gestão Contratual – NUGEC/DICOM/SA
Data da última Atualização: 01/07/2025</t>
  </si>
  <si>
    <t>Contrato nº 17/2025</t>
  </si>
  <si>
    <t>Aquisição de ativos de rede compreendidos por switches para redes Local Area Network - LAN, além de módulos, acessórios, solução de gerência, e prestação de serviço de instalação, transferência de conhecimento, suporte técnico e garantia estendida de, no mínimo, 60 (sessenta) meses, para renovação e ampliação do parque de equipamentos de rede da ESMPU.</t>
  </si>
  <si>
    <t>Ata de Registro de preços 04/2024</t>
  </si>
  <si>
    <t>Grupo 1 - Item 4 SWITCH ACESSO TIPO 2 - UTP GIGABIT 48P</t>
  </si>
  <si>
    <t xml:space="preserve">R$ 9.800,00
</t>
  </si>
  <si>
    <t xml:space="preserve">R$ 137.200,00
</t>
  </si>
  <si>
    <t xml:space="preserve">R$ 262.528,00
</t>
  </si>
  <si>
    <t>COMPWIRE INFORMÁTICA LTDA</t>
  </si>
  <si>
    <t>01.181.242/001-91</t>
  </si>
  <si>
    <t>CLÁUDIO ALEXANDRE FERREIRA DE AGUIAR ALMEIDA</t>
  </si>
  <si>
    <t xml:space="preserve">Item 18 - SERVIÇO DE INSTALAÇÃO DE SWITCH: TOPO DE RACK, AGREGAÇÃO OU ACESSO
</t>
  </si>
  <si>
    <t xml:space="preserve">R$ 1.794,00
</t>
  </si>
  <si>
    <t xml:space="preserve">R$ 25.116,00
</t>
  </si>
  <si>
    <t xml:space="preserve">Item 22 - SERVIÇO DE SUPORTE\GARANTIA ESTENDIDA + SUBSCRIÇÃO DO SOFTWARE DE ADMINISTRAÇÃO E GERÊNCIA PARA O SWITCH ACESSO TIPO 2 - UTP 48P - 60 MESES
</t>
  </si>
  <si>
    <t xml:space="preserve">R$ 7.158,00
</t>
  </si>
  <si>
    <t xml:space="preserve">R$ 100.212,00
</t>
  </si>
  <si>
    <t>Contrato nº 18/2025</t>
  </si>
  <si>
    <t>Contratação de empresa para fornecimento de extensão do período de garantia e assistência técnica, diretamente pelo fabricante, para os equipamentos e softwares que compõem a infraestrutura de rede wireless da  ESMPU.</t>
  </si>
  <si>
    <t>Dispensa de Licitação 19/2025</t>
  </si>
  <si>
    <t xml:space="preserve">Item 1 - Controladora Wireless
</t>
  </si>
  <si>
    <t xml:space="preserve">R$ 6.069,01
</t>
  </si>
  <si>
    <t xml:space="preserve">R$ 12.138,02
</t>
  </si>
  <si>
    <t xml:space="preserve">R$ 42.571,02
</t>
  </si>
  <si>
    <t>SERVIX INFORMÁTICA LTDA</t>
  </si>
  <si>
    <t>01.134.191/0002-28</t>
  </si>
  <si>
    <t>FABIANO THEIS NASCIMENTO</t>
  </si>
  <si>
    <t xml:space="preserve">Item 2 - Access Point 802.11 A/B/G/N/AC Indoor - Ruckus R610
</t>
  </si>
  <si>
    <t xml:space="preserve">R$ 608,66
</t>
  </si>
  <si>
    <t xml:space="preserve">R$ 30.433,00
</t>
  </si>
  <si>
    <t>Contrato nº 19/2025</t>
  </si>
  <si>
    <t>Contratação de empresa especializada para renovação de suporte e garantia do software Veeam Backup &amp; Replication Enterprise Plus (integrante da solução atualmente conhecida como Veeam Data Platform Foundation Enterprise Plus) em ambiente de servidores de rede virtualizados com VMware, na modalidade socket, por 36 meses.</t>
  </si>
  <si>
    <t>Edital de Licitação 08/2025 PE 90007/2025</t>
  </si>
  <si>
    <t xml:space="preserve">Item 1 - Suporte e garantia da solução Veeam Backup &amp; Replication Enterprise Plus por processador físico (socket) durante 36 meses (Production Support — ID: #02776146)
</t>
  </si>
  <si>
    <t>socket</t>
  </si>
  <si>
    <t>OST TECNOLOGIA LTDA</t>
  </si>
  <si>
    <t>74.556.069/0001-32</t>
  </si>
  <si>
    <t>ROSÂNGELA MARTINS</t>
  </si>
  <si>
    <t>Contrato nº 20/2025</t>
  </si>
  <si>
    <t>Contratação do Sr. João Gabriel de Moraes Souza, por indicação do líder da pesquisa, Dr. Thiago Pierobom de Ávila (ID 0591441), para atuar como consultor em análise estatística multivariada na pesquisa “Estudo exploratório sobre metodologias de avaliação de risco de violência grave ou feminicídio”.</t>
  </si>
  <si>
    <t>Inexigibilidade de Licitação sei nº 0131/2025</t>
  </si>
  <si>
    <t>item 1 - Contratação de consultoria estatística qualificada para a análise quantitativa dos dados coletados no âmbito da pesquisa.</t>
  </si>
  <si>
    <t>JOAO GABRIEL DE MORAES SOUZA</t>
  </si>
  <si>
    <t>016.366.561-37</t>
  </si>
  <si>
    <t>Fonte: Núcleo de Gestão Contratual – NUGEC/DICOM/SA
Data da última Atualização: 12/08/2025</t>
  </si>
  <si>
    <t>Contrato nº 14/2025</t>
  </si>
  <si>
    <t>Contratação de empresa especializada na prestação de serviços de natureza continuada de limpeza, conservação e higienização das instalações e de manutenção das áreas verdes e de jardins, a serem executados com regime de dedicação exclusiva de mão de obra e fornecimento de todos os materiais e equipamentos necessários para atender às necessidades da Escola Superior do Ministério Público da União (ESMPU).</t>
  </si>
  <si>
    <t>Edital nº 06/2025 PE 90005/2025</t>
  </si>
  <si>
    <t xml:space="preserve">Encarregado Geral
</t>
  </si>
  <si>
    <t xml:space="preserve">R$ 11.526,63
</t>
  </si>
  <si>
    <t xml:space="preserve">R$ 1.955.744,40
</t>
  </si>
  <si>
    <t>REAL JG FACILITIES S/A</t>
  </si>
  <si>
    <t>08.247.960/0001-62</t>
  </si>
  <si>
    <t>FLÁVIA MACENA DE SOUSA</t>
  </si>
  <si>
    <t>Servente</t>
  </si>
  <si>
    <t xml:space="preserve">R$ 7.181,11
</t>
  </si>
  <si>
    <t xml:space="preserve">R$ 57.448,88
</t>
  </si>
  <si>
    <t xml:space="preserve">Jardineiro
</t>
  </si>
  <si>
    <t xml:space="preserve">POSTO </t>
  </si>
  <si>
    <t xml:space="preserve">R$ 10.377,44
</t>
  </si>
  <si>
    <t xml:space="preserve">AUXÍLIO SAÚDE (PLANO AMBULATORIAL)
</t>
  </si>
  <si>
    <t xml:space="preserve">R$ 200,00
</t>
  </si>
  <si>
    <t xml:space="preserve">ASSISTÊNCIA ODONTOLÓGICA
</t>
  </si>
  <si>
    <t xml:space="preserve">R$ 13,64
</t>
  </si>
  <si>
    <t xml:space="preserve">R$ 136,40
</t>
  </si>
  <si>
    <t>Contrato nº 21/2025</t>
  </si>
  <si>
    <t>Contratação de empresa especializada no fornecimento de solução de firewall do tipo NGFW (next-generation firewall), incluindo: aquisição de appliances licenciados, implantação, treinamento, suporte e garantia, para a Escola Superior do Ministério Público da União – ESMPU.</t>
  </si>
  <si>
    <t>Edital nº 09/2025 PE 90008/2025</t>
  </si>
  <si>
    <t>Item 1 - Contratação de solução de firewall do tipo NGFW (next-generation firewall), com implantação,treinamento, suporte e garantia de 60 meses.</t>
  </si>
  <si>
    <t xml:space="preserve">Appliances
</t>
  </si>
  <si>
    <t>SHIELD TECNOLOGIA EM INFORMÁTICA LTDA</t>
  </si>
  <si>
    <t>12.585.723/0001-89</t>
  </si>
  <si>
    <t>MARIA MADALENA LIMA SANTOS</t>
  </si>
  <si>
    <t>Fonte: Núcleo de Gestão Contratual – NUGEC/DICOM/SA
Data da última Atualização: 02/09/2025</t>
  </si>
  <si>
    <t>Contrato nº 22/2025</t>
  </si>
  <si>
    <t>Aquisição de materiais bibliográficos existentes no mercado nacional, constituídos de livros, mapas, audiovisuais, folhetos, teses e outros documentos em formato impresso, disponíveis em editoras ou livrarias, destinados a compor os acervos bibliográficos da Escola Superior do Ministério Público da União - ESMPU.</t>
  </si>
  <si>
    <t>Pregão Eletrônico Nº 03/2025/PRMG
ARP: 01/2025 - PRMG.</t>
  </si>
  <si>
    <t>Item 1 -Fornecimento de materiais bibliográficos existentes no mercado nacional, constituídos de livros, mapas, audiovisuais, folhetos, teses e outros documentos em formato impresso, disponíveis em editoras ou livrarias. A previsão de solicitação, a ser encaminhada ao fornecedor pela Biblioteca da CONTRATANTE, inclui as áreas de conhecimento previstas no Termo de Referência e na proposta do pregão.</t>
  </si>
  <si>
    <t xml:space="preserve">R$ 3.505,85	
</t>
  </si>
  <si>
    <t>FHS LIVROS LTDA</t>
  </si>
  <si>
    <t>45.546.237/0001-00</t>
  </si>
  <si>
    <t>FABIO HENRIQUE GOMES DE OLIVEIRA SANTOS</t>
  </si>
  <si>
    <t>Contrato nº 23/2025</t>
  </si>
  <si>
    <t>Contratação de empresa especializada na prestação de Serviço de manutenção preventiva e corretiva em central telefônica Alcatel-Lucent, modelo OmniPCX Enterprise, incluindo aparelhos IPs, programações e reconfigurações, suporte técnico remoto e presencial, acrescimento, remanejamento, substituição com fornecimento de equipamentos, placas, portas, peças e terminais telefônicos, atualização de hardware e versões de software (firmware), com 12 (doze) meses de garantia de hardware e software, incluindo os serviços de instalação e configuração, e treinamento com pacote SPS – Solution Premier Service para atender as necessidades da ESMPU.</t>
  </si>
  <si>
    <t>PE 90011/2025</t>
  </si>
  <si>
    <t>Item 1 - Serviço de manutenção preventiva e corretiva em central telefônica, marca Alcatel-Lucent, modelo OmniPCX Enterprise licenciada em 250 ramais IPs, incluindo programações e reconfigurações, suporte técnico remoto e presencial, acrescimento, remanejamento, substituição com fornecimento de equipamentos, placas, portas, peças e terminais telefônicos, licenças de tarifação e gravação, atualização de hardware e versões de software (firmware), com pacote SPS – Solution Premier Service.</t>
  </si>
  <si>
    <t>12 meses</t>
  </si>
  <si>
    <t>LETTEL DISTRIBUIDORA DE TELEFONIA LTDA</t>
  </si>
  <si>
    <t>07.789.113/0001-67</t>
  </si>
  <si>
    <t>EVERSON SILVA LEITE</t>
  </si>
  <si>
    <t>Contrato nº 24/2025</t>
  </si>
  <si>
    <t>Contratação de empresa especializada no fornecimento, de forma parcelada, de água mineral sem gás, envasada em garrafões de 20 litros, para abastecer a Escola Superior do Ministério Público da União – ESMPU.</t>
  </si>
  <si>
    <t>Edital do Pregão  90006/2024;
ARP: 04/2024</t>
  </si>
  <si>
    <t>Os galões deverão ter capacidade para 20 litros, transparentes, resistentes a impactos, atendendo às Normas da Associação Brasileira de Normas Técnica – ABNT;
Os galões serão de propriedade da CONTRATADA.
Os lacres e os selos de segurança dos produtos deverão estar de acordo com as normas da ABNT;
Não serão aceitos produtos que apresentem vazamentos pelos gargalos quando na posição horizontal, bem como produtos velhos, amassados, opacos, arranhados ou com defeitos que prejudiquem a qualidade e a visibilidade da água mineral fornecida;
Todos os produtos deverão estar hermeticamente fechados, higienizados, lacrados e envasados até o limite do gargalo.</t>
  </si>
  <si>
    <t>Água mineral sem gás em galões de 20 litros</t>
  </si>
  <si>
    <t>PURÍSSIMA ÁGUA MINERAL LTDA</t>
  </si>
  <si>
    <t>72.602.303/0001-95</t>
  </si>
  <si>
    <t>ADEMIR DOS SANTOS VIRGENS</t>
  </si>
  <si>
    <t>Contrato nº 13/2025</t>
  </si>
  <si>
    <t>Contratação de empresa especializada na prestação de serviços de natureza continuada na área de apoio administrativo, de apoio operacional e de atividades auxiliares, a serem executados com regime de dedicação exclusiva de mão de obra e fornecimento de todos os materiais e equipamentos necessários para atender às necessidades da Escola Superior do Ministério Público da União (ESMPU).</t>
  </si>
  <si>
    <t>Edital do Pregão  90003/2025</t>
  </si>
  <si>
    <t>1.ASSISTENTE ADMINISTRATIVO</t>
  </si>
  <si>
    <t xml:space="preserve">R$ 6.084,28
</t>
  </si>
  <si>
    <t>PRODUTIVA SERVICOS OBRAS MANUTENCAO E LOCACAO DE MAO DE
OBRA ESPECIALIZADA LTDA</t>
  </si>
  <si>
    <t>17.764.365/0001-95</t>
  </si>
  <si>
    <t>IVONE MARIANE ALVES PEREIRA</t>
  </si>
  <si>
    <t>2.CARREGADOR</t>
  </si>
  <si>
    <t xml:space="preserve">R$4.570,35
</t>
  </si>
  <si>
    <t xml:space="preserve">R$ 13.711,05
</t>
  </si>
  <si>
    <t>3.COPEIRO</t>
  </si>
  <si>
    <t xml:space="preserve">R$ 9.749,32
</t>
  </si>
  <si>
    <t>4.ENCARREGADO GERAL</t>
  </si>
  <si>
    <t xml:space="preserve">R$ 8.986,36
</t>
  </si>
  <si>
    <t>5.GARÇOM</t>
  </si>
  <si>
    <t xml:space="preserve">R$ 12.183,26
</t>
  </si>
  <si>
    <t>6.OPERADOR DE MÁQUINA REPROGRÁFICA</t>
  </si>
  <si>
    <t xml:space="preserve">R$ 4.637,66
</t>
  </si>
  <si>
    <t>7.RECEPCIONISTA EM GERAL</t>
  </si>
  <si>
    <t xml:space="preserve">R$ 18.252,78
</t>
  </si>
  <si>
    <t>AUXÍLIO SAÚDE (PLANO AMBULATORIAL)</t>
  </si>
  <si>
    <t xml:space="preserve">R$ 8.800,00
</t>
  </si>
  <si>
    <t>ASSISTÊNCIA ODONTOLÓGICA</t>
  </si>
  <si>
    <t>Fonte: Núcleo de Gestão Contratual – NUGEC/DICOM/SA
Data da última Atualização: 06/10/2025</t>
  </si>
  <si>
    <t>Contrato nº 26/2025</t>
  </si>
  <si>
    <t>Contratação de empresa especializada na realização de serviço de recarga, manutenção, inspeção e testes em extintores de incêndio em 2º nível, teste hidrostático em mangueiras de incêndio, bem como para fornecimento, sob demanda, de extintores, mangueiras de incêndio e placas fotoluminescentes de sinalização de emergência, objetivando atender às necessidades de segurança orgânica na prevenção e combate a incêndio no âmbito da Escola Superior do Ministério Público da União – ESMPU.</t>
  </si>
  <si>
    <t>Dispensa de Licitação:90017/2025</t>
  </si>
  <si>
    <t>Item 1 - Recarga de Extintor CO2 BC 06 Kg</t>
  </si>
  <si>
    <t>Anualmente</t>
  </si>
  <si>
    <t xml:space="preserve">UNIDADE  </t>
  </si>
  <si>
    <t>TOTAL PROTECAO CONTRA INCENDIO LTDA</t>
  </si>
  <si>
    <t>43.468.183/0001-87</t>
  </si>
  <si>
    <t>EUDICIENE PEREIRA ALVES</t>
  </si>
  <si>
    <t>Item 2 - Recarga de Extintor PQS ABC 06 Kg</t>
  </si>
  <si>
    <t>Item 3 - Recarga de Extintor PQS ABC 12 Kg</t>
  </si>
  <si>
    <t>Item 4 - Teste hidrostático em extintor CO2 BC 06 Kg</t>
  </si>
  <si>
    <t>Quinquenalmente</t>
  </si>
  <si>
    <t>Item 5 - Teste hidrostático em extintor PQS ABC 06 Kg</t>
  </si>
  <si>
    <t>Item 6 - Teste hidrostático em extintor PQS ABC 12 Kg</t>
  </si>
  <si>
    <t>Item  7 - 	
Manutenção em esguichos reguláveis</t>
  </si>
  <si>
    <t>Item 8 - Inspeção em mangueiras de incêndio</t>
  </si>
  <si>
    <t>Semestralmente</t>
  </si>
  <si>
    <t>Item 9 - Teste hidrostático nas mangueiras de incêndio</t>
  </si>
  <si>
    <t>Item 10 - Fornecimento de Extintor CO2 BC 06 Kg</t>
  </si>
  <si>
    <t>Sob demanda</t>
  </si>
  <si>
    <t>Item 11 - Fornecimento de Extintor PQS ABC 06 Kg</t>
  </si>
  <si>
    <t xml:space="preserve">Item 12 - Mangueira de incêndio 15 metros, 1.1/2"
</t>
  </si>
  <si>
    <t xml:space="preserve">Item 13 - Placa fotoluminescente de sinalização de emergência 07x20cm
</t>
  </si>
  <si>
    <t xml:space="preserve">Item 14 - Placa fotoluminescente de sinalização de emergência 10x20cm
</t>
  </si>
  <si>
    <t xml:space="preserve">Item 15 - Placa fotoluminescente de sinalização de emergência 12x24cm
</t>
  </si>
  <si>
    <t xml:space="preserve">Item 16 - Placa fotoluminescente de sinalização de emergência 15x20cm
</t>
  </si>
  <si>
    <t xml:space="preserve">Item 17 - Placa fotoluminescente de sinalização de emergência 13x26cm
</t>
  </si>
  <si>
    <t xml:space="preserve">Item 18 - Placa fotoluminescente de sinalização de emergência 20x20cm
</t>
  </si>
  <si>
    <t xml:space="preserve">Item 19 - Placa fotoluminescente de sinalização de emergência 12x40cm
</t>
  </si>
  <si>
    <t xml:space="preserve">Item 20 - Placa fotoluminescente de sinalização de emergência 20x40cm
</t>
  </si>
  <si>
    <t>Contrato nº 27/2025</t>
  </si>
  <si>
    <t>Fornecimento de assinatura anual da ferramenta "Banco de Preços", com direito de uso por 12 (dozes) meses, a fim de atender às necessidades da Escola Superior do Ministério Público da União (ESMPU).</t>
  </si>
  <si>
    <t>Inexigibilidade de Licitação nº: 219/2025</t>
  </si>
  <si>
    <t>30/0/2025</t>
  </si>
  <si>
    <t>Item 1 - Contratação da NP CAPACITAÇÃO E SOLUÇÕES TECNOLÓGICAS LTDA para fornecimento de assinatura, pelo período de 12 (doze) meses, de ferramenta de pesquisa e comparação de preços praticados pela Administração Pública, denominada “Banco de Preços”</t>
  </si>
  <si>
    <t>NP CAPACITAÇÃO E SOLUÇÕES TECNOLÓGICAS LTDA</t>
  </si>
  <si>
    <t>07.797.967/0001-95</t>
  </si>
  <si>
    <t>RUDIMAR BARBOSA DOS REIS</t>
  </si>
  <si>
    <t>Fonte: Núcleo de Gestão Contratual – NUGEC/DICOM/SA
Data da última Atualização: 04/11/2025</t>
  </si>
  <si>
    <t>Contrato 25/2025</t>
  </si>
  <si>
    <t>Contratação de empresa especializada para prestação de serviços técnicos profissionais de Operador de Mídia Audiovisual e Assistente de Operações Audiovisuais, a serem executados com regime de dedicação exclusiva de mão de obra, nas dependências da Escola Superior do Ministério Público da União (ESMPU).</t>
  </si>
  <si>
    <t xml:space="preserve"> 90009/2025</t>
  </si>
  <si>
    <t xml:space="preserve"> Lote 01- Item 1 Operador de Mídia Audiovisual                                                       
</t>
  </si>
  <si>
    <t>Posto de trabalho</t>
  </si>
  <si>
    <t>Item 2 - Assistente de Operações Audiovisuais</t>
  </si>
  <si>
    <t>Fonte: Núcleo de Gestão Contratual – NUGEC/DICOM/SA
Data da última Atualização: 27/11/2025</t>
  </si>
  <si>
    <t>Quantidade de Estimada</t>
  </si>
  <si>
    <t xml:space="preserve">Periodicidade </t>
  </si>
  <si>
    <t>Quantidade Máxima Estimada Para 12 Meses</t>
  </si>
  <si>
    <t>Contrato 26/2025</t>
  </si>
  <si>
    <t>Contratação Direta: 90017/2025</t>
  </si>
  <si>
    <t>Item 1 - 	Recarga de Extintor CO2 BC 06 Kg</t>
  </si>
  <si>
    <t>R$: 29.452,80 (Para 12 meses)   R$: 58.905,60 (Para 24 meses)</t>
  </si>
  <si>
    <t xml:space="preserve">Item 2 -  Recarga de Extintor PQS ABC 06 Kg </t>
  </si>
  <si>
    <t xml:space="preserve">Item 3 - Recarga de Extintor PQS ABC 12 Kg </t>
  </si>
  <si>
    <t xml:space="preserve">Item 5 - 	Teste hidrostático em extintor PQS ABC 06 Kg </t>
  </si>
  <si>
    <t xml:space="preserve">Item 7 - Manutenção em esguichos reguláveis </t>
  </si>
  <si>
    <t xml:space="preserve">Item 9 - Teste hidrostático nas mangueiras de incêndio </t>
  </si>
  <si>
    <t xml:space="preserve">Item 10 - Fornecimento de Extintor CO2 BC 06 Kg </t>
  </si>
  <si>
    <t xml:space="preserve">Item 11 - Fornecimento de Extintor PQS ABC 06 Kg </t>
  </si>
  <si>
    <t xml:space="preserve">Item 12 - Mangueira de incêndio 15 metros, 1.1/2" </t>
  </si>
  <si>
    <t>Item 13 - Placa fotoluminescente de sinalização de emergência 07x20cm</t>
  </si>
  <si>
    <t xml:space="preserve">Item 14 - Placa fotoluminescente de sinalização de emergência 10x20cm </t>
  </si>
  <si>
    <t>Item 15 - Placa fotoluminescente de sinalização de emergência 12x24cm</t>
  </si>
  <si>
    <t>Item 16 - Placa fotoluminescente de sinalização de emergência 15x20cm</t>
  </si>
  <si>
    <t xml:space="preserve">Item 17 - Placa fotoluminescente de sinalização de emergência 13x26cm </t>
  </si>
  <si>
    <t>Item 18 -  Placa fotoluminescente de sinalização de emergência 20x20cm</t>
  </si>
  <si>
    <t>Item 19 - Placa fotoluminescente de sinalização de emergência 12x40cm</t>
  </si>
  <si>
    <t>Item 20 - Placa fotoluminescente de sinalização de emergência 20x40cm</t>
  </si>
  <si>
    <t>Contrato 27/2025</t>
  </si>
  <si>
    <t>Contratação da empresa NP CAPACITAÇÃO E SOLUÇÕES TECNOLÓGICAS LTDA, para fornecimento de assinatura anual da ferramenta "Banco de Preços", com direito de uso por 12 (dozes) meses, a fim de atender às necessidades da Escola Superior do Ministério Público da União (ESMPU).</t>
  </si>
  <si>
    <t xml:space="preserve">Inexigilibidade de licitação 219/2025
</t>
  </si>
  <si>
    <t>Contrato 28/2025</t>
  </si>
  <si>
    <t xml:space="preserve"> Contratação da empresa Ephistheme Pesquisa e Planejamento, para docência em atividades de formação docente integrantes do projeto “Docência em Evolução – Formação Docente Contínua e Estratégica da ESMPU</t>
  </si>
  <si>
    <t xml:space="preserve">Inexigilibidade de licitação 239/2025
</t>
  </si>
  <si>
    <t xml:space="preserve"> Contratação da empresa Ephistheme Pesquisa e Planejamento, para docência em atividades de formação docente integrantes do projeto “Docência em Evolução – Formação Docente Contínua e Estratégica da ESMPU.
</t>
  </si>
  <si>
    <t>EPHISTHEME - PESQUISA E PLANEJAMENTO EM EDUCACAO LTDA</t>
  </si>
  <si>
    <t>08.259.573/0001-46</t>
  </si>
  <si>
    <t>ACACIA ZENEIDA KUENZER</t>
  </si>
  <si>
    <t>Contrato 29/2025</t>
  </si>
  <si>
    <t>Contratação dos serviço da REDE INFOVIA BRASÍLIA, incluindo acesso à rede mundial de computadores (Internet), estruturada sobre uma malha de cabeamento de fibra ótica de propriedade do Ministério da Economia - ME</t>
  </si>
  <si>
    <t>3.1 - Conexão Tipo 1 a 1 Gbps</t>
  </si>
  <si>
    <t>Parcela Mensal</t>
  </si>
  <si>
    <t>SERVICO FEDERAL DE PROCESSAMENTO DE DADOS (SERPRO)</t>
  </si>
  <si>
    <t>33.683.111/0001-07</t>
  </si>
  <si>
    <t>RICARDO MATOS GIACHINI</t>
  </si>
  <si>
    <t>3.2 - Acesso à Internet - 100mbps</t>
  </si>
  <si>
    <t>3.3 - Alocação Adicional de Endereçamento IP</t>
  </si>
  <si>
    <t>3.4 - Porta Adicional</t>
  </si>
  <si>
    <t>Ponto de Rede/Mês</t>
  </si>
  <si>
    <t>3.5 -  Serviço adicional de Conexão à Internet - Excedente de Pacote de 100 Mbps</t>
  </si>
  <si>
    <t>Mbps</t>
  </si>
  <si>
    <t>Contrato 30/2025</t>
  </si>
  <si>
    <t>Aquisição de 20 (vinte) vagas no curso de Mestrado em Direito, na modalidade presencial, da Universidade Católica de Brasília (UCB), destinadas a membros(as) vitaliciados(as) e servidores(as) estáveis do Ministério Público da União (MPU) e da ESMPU, para o primeiro semestre de 2026 com a duração de 2 (dois) anos.</t>
  </si>
  <si>
    <t>Dispença de licitação nº 242/2025</t>
  </si>
  <si>
    <t xml:space="preserve"> 17/12/2025</t>
  </si>
  <si>
    <t>Aquisição de 20 (vinte) vagas no curso de Mestrado em Direito, na modalidade presencial, da Universidade Católica de Brasília (UCB), destinadas a
membros(as) vitaliciados(as) e servidores(as) estáveis do Ministério Público da União (MPU) e da ESMPU, para o primeiro semestre de 2026 com a duração de
2 (dois) anos.</t>
  </si>
  <si>
    <t>UNIÃO BRASILEIRA DE EDUCAÇÃO CATÓLICA - UBEC</t>
  </si>
  <si>
    <t>00.331.801/0004-82</t>
  </si>
  <si>
    <t>PAULO FOSSATTI</t>
  </si>
  <si>
    <t xml:space="preserve">Contrato 31/2025
</t>
  </si>
  <si>
    <t>Contratação de empresa especializada no fornecimento de produtos Microsoft MS-365, por meio de licenciamento de subscrição sob demanda, incluindo serviço técnico de implantação e configuração do Microsoft Intune</t>
  </si>
  <si>
    <t>PE nº 90040/2024 e ATA nº 08/2024</t>
  </si>
  <si>
    <t>Contratação de empresa especializada no fornecimento de produtos Microsoft MS-365, por meio de licenciamento de subscrição sob demanda, incluindo
serviço técnico de implantação e configuração do Microsoft Intune.</t>
  </si>
  <si>
    <t>ONEFACTORY TECNOLOGIA DA INFORMAÇÃO LTDA</t>
  </si>
  <si>
    <t xml:space="preserve"> 46.518.412/0001-19</t>
  </si>
  <si>
    <r>
      <t> </t>
    </r>
    <r>
      <rPr>
        <b/>
        <sz val="12"/>
        <color rgb="FF000000"/>
        <rFont val="Times New Roman"/>
        <charset val="1"/>
      </rPr>
      <t>ANTÔNIO CARLOS COSTA ANDRADE</t>
    </r>
  </si>
  <si>
    <t xml:space="preserve">Contrato 32/2025
</t>
  </si>
  <si>
    <t>Contratação de empresa especializada para realizar serviço de manutenção preventiva e corretiva de equipamentos de monitoramento, gravação e gerenciamento de imagem - Circuito Fechado de Televisão (CFTV), incluindo substituição de peças, componentes, e acessórios relacionados aos equipamentos instalados em áreas internas e externas da Escola Superior do Ministério Público da União – ESMPU</t>
  </si>
  <si>
    <t>Dispença de licitação nº 39/2025</t>
  </si>
  <si>
    <t xml:space="preserve">Item 1 -  Câmera tipo 01: bullet, 2MP, lente Varifocal de 2.8 a 12mm, IP, 50 metros de IR, WDR (CÂMERA HIKVISION DS- 2CD2643G2-IZS, 2.8MM) </t>
  </si>
  <si>
    <t>Trimestral</t>
  </si>
  <si>
    <r>
      <t>48.511.241</t>
    </r>
    <r>
      <rPr>
        <sz val="12"/>
        <color rgb="FF000000"/>
        <rFont val="Times New Roman"/>
        <charset val="1"/>
      </rPr>
      <t> </t>
    </r>
    <r>
      <rPr>
        <b/>
        <sz val="12"/>
        <color rgb="FF000000"/>
        <rFont val="Times New Roman"/>
        <charset val="1"/>
      </rPr>
      <t>MARCOS OLIVEIRA SILVA</t>
    </r>
  </si>
  <si>
    <t>48.511.241/0001-21</t>
  </si>
  <si>
    <t>MARCOS OLIVEIRA DA SILVA</t>
  </si>
  <si>
    <t>Item 2 - Câmera tipo 02: bullet, 2MP, com lente fixa de 2.8 mm, IP, 30 metros de IR, WDR (CÂMERA HIKVISION DS-2CD1023GOE-I 2.8mm)</t>
  </si>
  <si>
    <t xml:space="preserve">Item 3 -  Câmera tipo 03: dome fixa, 2MP, IP, com lente fixa de 2.8 mm, 30 metros de IR, WDR (CÂMERA HIKVISION DS-2CD2121 GO-I, 2.8mm) </t>
  </si>
  <si>
    <t>Item 4 - Gravador digital de vídeo em rede, 16 canais IP, PoE, 8 Terabytes (NVR HIKVISION DS-7732NI-K4/16P)</t>
  </si>
  <si>
    <t>Item 5 - Gravador digital de vídeo em rede, 16 canais IP, PoE, 8 Terabytes (NVR HIKVISION DS-7716NI- 14/16P)</t>
  </si>
  <si>
    <t>Item 6 - Monitor para video wall de 55" (MONITOR PROFISSIONAL SANSUNG 5 5 - LH55UMHHLBB/ZD)</t>
  </si>
  <si>
    <t>Item 7 - Estação de monitoramento completa (Microcomputador Dell XPS 8940, Core I7-10700, RAM 16 GB, Placa GEFORCE GTX 1660, HDD1TB, SSD 256GB)</t>
  </si>
  <si>
    <t>Contrato 33/2025</t>
  </si>
  <si>
    <t>Contratação de empresa especializada para execução de serviços técnicos profissionais de operação de mídia audiovisual remanescentes de contratação anteriormente rescindida, a serem executados com regime de dedicação exclusiva de mão de obra, bem como sob demanda,  ambos na Escola Superior do Ministério Público da União</t>
  </si>
  <si>
    <t>Pregão Eletrônico nº 90008/2024</t>
  </si>
  <si>
    <t>Item 1- Operador de mídia audiovisual</t>
  </si>
  <si>
    <t>LIFE TECNOLOGIA E CONSULTORIA LTDA</t>
  </si>
  <si>
    <t>00.660.928/0001-00</t>
  </si>
  <si>
    <t>LOURIVAL SOARES DE MORAIS</t>
  </si>
  <si>
    <t>Contrato 34/2025</t>
  </si>
  <si>
    <t>Contratação de licença temporária, não exclusiva e intransferível, sem direito de concessão de sublicenças, exceto aos Usuários da ESMPU, pelo prazo determinado, para acesso e consulta à base de dados da Plataforma Minha Biblioteca, abrangendo os catálogos MB Jurídico, MB Sociais Aplicadas, MB Pedagógico, MB Exatas e MB Letras e Artes, com acervo superior a 10.000 (dez mil) títulos das editoras Artmed, Atlas, Guanabara Koogan, LTC, Forense, Manole, Saraiva, entre outras. O objeto compreende 510 (quinhentas e dez) licenças com acessos simultâneos ao conteúdo digital, disponibilizado on-line via Internet (rede externa), mediante autenticação segura por Interface de Programação de Aplicações (API), com possibilidade de criação de contas individualizadas para personalização da experiência de leitura.</t>
  </si>
  <si>
    <t>Inexigibilidade de Licitação 223/2025</t>
  </si>
  <si>
    <t>MINHA BIBLIOTECA LTDA</t>
  </si>
  <si>
    <t>13.183.749/0001-63</t>
  </si>
  <si>
    <t>ANA LAURINDA SERRA ALVES</t>
  </si>
  <si>
    <t>Fonte: Núcleo de Gestão Contratual – NUGEC/DICOM/SA</t>
  </si>
  <si>
    <t>Contrato nº 33/2023</t>
  </si>
  <si>
    <t>Contratação de empresa, para prestação de serviço de telefonia STFC (Serviço Telefônico Fixo Comutado), nas modalidades local de fixo para fixo, fixo para móvel e longa distância nacional e internacional (LDN/LDI)</t>
  </si>
  <si>
    <t>PE ESMPU nº 07/2023</t>
  </si>
  <si>
    <t>1 - Ligações locais de telefones fixos para telefones fixos (STFC - LOCAL FIXO-FIXO).</t>
  </si>
  <si>
    <t>Minutos</t>
  </si>
  <si>
    <t>ALGAR TELECOM S/A</t>
  </si>
  <si>
    <t>71.208.516/0001-74</t>
  </si>
  <si>
    <t>JEANKARLO RODRIGUES DA CUNHA e RAISSA RIZZA ANDRADE COSTA</t>
  </si>
  <si>
    <t>2 - Ligações locais de telefones fixos para telefones móveis - STFC - LOCAL FIXOMÓVEL (VC1).</t>
  </si>
  <si>
    <t>3 - Ligações de Longa Distância Nacional de telefones fixos para telefones fixos - STFC-LDN FIXO-FIXO.</t>
  </si>
  <si>
    <t>4 - Ligações de Longa Distância Nacional de telefones fixos para telefones móveis (STFC-LDN FIXO-MÓVEL (VC2 E VC3).</t>
  </si>
  <si>
    <t>5 - Ligações LDI (LDI - STFC - F/FM) Origem Fixo - Qualquer País/Região.</t>
  </si>
  <si>
    <t>6 - Assinatura básica - feixes E1-mensal.</t>
  </si>
  <si>
    <t>Assinatura</t>
  </si>
  <si>
    <t>7 - Taxa de instalação (Devida uma única vez).</t>
  </si>
  <si>
    <t>Instalação</t>
  </si>
  <si>
    <t>Contrato nº 35/2023</t>
  </si>
  <si>
    <t xml:space="preserve">Aquisição de licença de uso, por subscrição, de softwares e serviços do Adobe Creative Cloud, Acrobat Pro e Adobe Stock, no segmento Educacional, todas com garantia de funcionamento de 36 (trinta e seis) meses. </t>
  </si>
  <si>
    <t>Ata de Registro de Preços 06/2023 do Pregão Eletrônico
08/2023</t>
  </si>
  <si>
    <t>1 - Adobe Creative Cloud para Equipes</t>
  </si>
  <si>
    <t>MCR SISTEMAS E CONSULTORIA LTDA</t>
  </si>
  <si>
    <t>04.198.254/0001-17</t>
  </si>
  <si>
    <t>MÁRCIA CAETANO DA SILVA</t>
  </si>
  <si>
    <t xml:space="preserve">NÃO </t>
  </si>
  <si>
    <t>2 - Adobe Acrobat Pro DC para Equipes</t>
  </si>
  <si>
    <t>3 - Adobe Stock para Equipes - 750 ativos/mês</t>
  </si>
  <si>
    <t>Contrato nº 36/2023</t>
  </si>
  <si>
    <t>Contratação de empresa especializada para prestação de serviços de desinsetização, desratização, prevenção e combate a baratas, escorpiões, pernilongos, formigas, cupins entre outros vetores, nas áreas da Escola Superior do Ministério Público da União</t>
  </si>
  <si>
    <t>Dispensa Eletrônica nº 18/2023</t>
  </si>
  <si>
    <t>1- Contratação de empresa especializada para prestação de serviços de de desinsetização, desratização, prevenção e combate a baratas, escorpiões, pernilongos, formigas, cupins entre outros vetores, nas áreas da Escola Superior do Ministério Público da União, conforme condições, quantidades e exigências estabelecidas neste Aviso de Contratação Direta e seus anexos.</t>
  </si>
  <si>
    <t>Trimestre</t>
  </si>
  <si>
    <t>01 (uma) aplicação por trimestre, totalizando 04 (quatro) aplicações no período de 12(doze) meses.</t>
  </si>
  <si>
    <t>ALESSANDRO DE SIQUEIRA SANTOS</t>
  </si>
  <si>
    <t>12.839.383/0001-75</t>
  </si>
  <si>
    <t>ALESSANDRO SIQUEIRA DOS SANTOS</t>
  </si>
  <si>
    <t>Contrato nº 37/2023</t>
  </si>
  <si>
    <t>Contratação de empresa especializada em fornecer, sob demanda, junto à Escola Superior do Ministério Público da União (ESMPU), nos moldes do preconizado na legislação pertinente, serviços continuados de infraestrutura e apoio logístico, compreendendo hospedagem, alimentação, logística para eventos, transporte, tradução simultânea, tradução de textos, intérprete de libras, locação de salas, auditórios e outros correlatos</t>
  </si>
  <si>
    <t>PE SRP 04/2023-ESMPU
/ ARP 03/2023</t>
  </si>
  <si>
    <t>1 - Apartamento muito confortável, com café da manhã</t>
  </si>
  <si>
    <t>Diária
(tipo Single)</t>
  </si>
  <si>
    <t>VIVER EVENTOS LTDA</t>
  </si>
  <si>
    <t>04.274.005/0001-63</t>
  </si>
  <si>
    <t>IGOR BENNET VITORINO DE MATTOS</t>
  </si>
  <si>
    <t>2 - Refeição, no hotel, com bebida não alcoólica</t>
  </si>
  <si>
    <t>3- Serviço de transporte em Van com motorista</t>
  </si>
  <si>
    <t>4- Serviço de Transporte Interestadual em Van com motorista</t>
  </si>
  <si>
    <t>5- Serviço de transporte de passageiros em ônibus executivo com motorista</t>
  </si>
  <si>
    <t>6- Serviço de transporte em micro- ônibus com motorista</t>
  </si>
  <si>
    <t>7- UTI/Móvel</t>
  </si>
  <si>
    <t>8- Bandeiras</t>
  </si>
  <si>
    <t>9- Sala para até 80 pessoas</t>
  </si>
  <si>
    <t>Diária de 24 horas</t>
  </si>
  <si>
    <t>10- Sala de apoio para 8 pessoas</t>
  </si>
  <si>
    <t>11- Sala ou Auditório para até 150 pessoas</t>
  </si>
  <si>
    <t>12- Arranjo de Flor linear</t>
  </si>
  <si>
    <t>13- Arranjo de Flor redondo - 55 centímetros</t>
  </si>
  <si>
    <t>14- Arranjo de Flor redondo - 35 centímetros</t>
  </si>
  <si>
    <t>15- Arranjo de Flor redondo - 20 centímetros</t>
  </si>
  <si>
    <t>16- Toalha de mesa</t>
  </si>
  <si>
    <t>M²</t>
  </si>
  <si>
    <t>17- Biombo</t>
  </si>
  <si>
    <t>18- Bistrô com banquetas</t>
  </si>
  <si>
    <t>19- Poltrona</t>
  </si>
  <si>
    <t>20- Pratcável ou tablado de madeira</t>
  </si>
  <si>
    <t>21- Rádio de comunicação</t>
  </si>
  <si>
    <t>22- Sofá de 2 lugares</t>
  </si>
  <si>
    <t>23- Sofá de 3 lugares</t>
  </si>
  <si>
    <t>24- Tapete</t>
  </si>
  <si>
    <t>25- Lavagem e passadoria de toalhas de mesa</t>
  </si>
  <si>
    <t>26- Tenda para eventos</t>
  </si>
  <si>
    <t>27- Puff redondo</t>
  </si>
  <si>
    <t>Contrato nº 04/2024</t>
  </si>
  <si>
    <t xml:space="preserve">Contratação de empresa especializada na prestação de serviço profissional de repórter-fotográfico, sob demanda, para realizar captação, edição, tratamento e envio de registros fotográficos dos eventos acadêmicos e institucionais realizados pela ESMPU. </t>
  </si>
  <si>
    <t>Pregão Eletrônico nº 10/2023</t>
  </si>
  <si>
    <t>1- Prestação de serviço profissional de repórter fotográfico</t>
  </si>
  <si>
    <t>Período de 4 horas</t>
  </si>
  <si>
    <t>FOCUS PRODUÇÃO DE IMAGENS LTDA</t>
  </si>
  <si>
    <t>27.511.276/0001-90</t>
  </si>
  <si>
    <t>RAFAEL VICTOR ROSA LEAL</t>
  </si>
  <si>
    <t>2 - Prestação de serviço profissional de repórter fotográfico</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</si>
  <si>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31/01/2024</t>
    </r>
  </si>
  <si>
    <t>Contrato nº 01/2024</t>
  </si>
  <si>
    <t>Contratação de empresas especializadas no fornecimento de equipamentos para Data Center com garantia e suporte técnico por 60 (sessenta) meses</t>
  </si>
  <si>
    <t xml:space="preserve"> PE 09/2023, ARP 01/2024</t>
  </si>
  <si>
    <t>Lote 1</t>
  </si>
  <si>
    <t>CALC INFORMÁTICA COMÉRCIO E SERVIÇOS LTDA</t>
  </si>
  <si>
    <t>09.202.645/0001-81</t>
  </si>
  <si>
    <t>MARIO CESAR SOUZA LIMP DE AZEVEDO</t>
  </si>
  <si>
    <t>1.1 Sistema híbrido de armazenamento de dados</t>
  </si>
  <si>
    <t>1.2 Expansão de armazenamento</t>
  </si>
  <si>
    <t>Contrato nº 02/2024</t>
  </si>
  <si>
    <t>Contratação é a aquisição de equipamentos para Data Center, com garantia e suporte técnico por 60 (sessenta) meses, para atendimento das necessidades da Escola Superior do Ministério Público da União - ESMPU</t>
  </si>
  <si>
    <t xml:space="preserve"> PE 09/2023</t>
  </si>
  <si>
    <t xml:space="preserve">Lote 2 </t>
  </si>
  <si>
    <t>2.1 Switch SAN</t>
  </si>
  <si>
    <t xml:space="preserve">Unidade </t>
  </si>
  <si>
    <t>WISEIT - SISTEMAS E INFORMÁTICA LTDA</t>
  </si>
  <si>
    <t>05.795.607/0001-29</t>
  </si>
  <si>
    <t>ROBSON FLORIANO SILVA</t>
  </si>
  <si>
    <t xml:space="preserve">2.2  Expansão para switch SAN </t>
  </si>
  <si>
    <t>Contrato nº 03/2024</t>
  </si>
  <si>
    <t>Aquisição de equipamentos para Data Center, com garantia e suporte técnico por 60 (sessenta) meses, para atendimento das necessidades da Escola Superior do Ministério Público da União - ESMPU</t>
  </si>
  <si>
    <t>PE 09/2023, ARP 07/2024</t>
  </si>
  <si>
    <t>Lote 3</t>
  </si>
  <si>
    <t xml:space="preserve">CALC INFORMÁTICA COMÉRCIO E SERVIÇOS LTDA
</t>
  </si>
  <si>
    <t xml:space="preserve">3.1 Servidor de Rede - Virtualização </t>
  </si>
  <si>
    <t>3.2 Servidor de Rede - Backup</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</si>
  <si>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14/02/2024</t>
    </r>
  </si>
  <si>
    <t>Contrato nº 06/2024</t>
  </si>
  <si>
    <t>Contratação de empresa especializada na prestação de serviço de Agenciamento de Viagens, sob demanda, compreendendo os serviços de reserva, emissão, remarcação e cancelamento de passagens aéreas nacionais e internacionais, bem como emissão de seguros para trechos internacionais, visando o atendimento das necessidades de deslocamento dos Membros e Servidores do Ministério Público da União</t>
  </si>
  <si>
    <t>PE 06/2023</t>
  </si>
  <si>
    <t>Item 1 - Emissão de bilhetes de passagem - voos domésticos;</t>
  </si>
  <si>
    <t xml:space="preserve">R$ 0,0001
</t>
  </si>
  <si>
    <t xml:space="preserve">R$ 0,3200
</t>
  </si>
  <si>
    <t xml:space="preserve">R$ 5.592.175,24
</t>
  </si>
  <si>
    <t>ECOS TURISMO LTDA ME​</t>
  </si>
  <si>
    <t>06.157.430/0001-06</t>
  </si>
  <si>
    <t>ANA FLAVIA CAPANEMA MERHEB</t>
  </si>
  <si>
    <t>item 2 - Emissão de bilhetes de passagem - voos internacionais;</t>
  </si>
  <si>
    <t xml:space="preserve">R$ 0,0088
</t>
  </si>
  <si>
    <t>Item 3 - Alteração e cancelamento de bilhetes de passagens - voos domésticos e voos internacionais;</t>
  </si>
  <si>
    <t xml:space="preserve">1.150
</t>
  </si>
  <si>
    <t xml:space="preserve">R$ 0,1150
</t>
  </si>
  <si>
    <t>Item 4 - Repasse – voos domésticos;</t>
  </si>
  <si>
    <t xml:space="preserve">R$1.534,1417
</t>
  </si>
  <si>
    <t xml:space="preserve">R$ 4.909.253,44
</t>
  </si>
  <si>
    <t>Item 5 - Repasse – voos internacionais;</t>
  </si>
  <si>
    <t xml:space="preserve">R$ 7.428,7767
</t>
  </si>
  <si>
    <t xml:space="preserve">R$ 653.732,34
</t>
  </si>
  <si>
    <t>Item 6 - Repasse – seguro-viagem.</t>
  </si>
  <si>
    <t xml:space="preserve">R$ 331.6933
</t>
  </si>
  <si>
    <t xml:space="preserve">R$ 29.189,01
</t>
  </si>
  <si>
    <t>Contrato nº 05/2024</t>
  </si>
  <si>
    <t>Contratação de empresa especializada para Subscrição de Suporte e Atualizações de Licenças de Software de Banco de Dados Oracle</t>
  </si>
  <si>
    <t>Inexigilibidade de licitação 01/2024</t>
  </si>
  <si>
    <t>Item 1 - Prestação de Serviço de Suporte Técnico Oracle Database Standard Edition por 12 (doze) meses;</t>
  </si>
  <si>
    <t xml:space="preserve">Unidade   </t>
  </si>
  <si>
    <t xml:space="preserve">R$ 3.025,75
</t>
  </si>
  <si>
    <t xml:space="preserve">R$ 37.821,64
</t>
  </si>
  <si>
    <t>ORACLE DO BRASIL SISTEMAS LTDA</t>
  </si>
  <si>
    <t>59.456.277/0003-38</t>
  </si>
  <si>
    <t>JOÃO CARLOS ORESTES</t>
  </si>
  <si>
    <t>Item 2 - Prestação de Serviço de Atualização de Software (Software Update) Oracle Database Standard Edition por 12 (doze) meses.</t>
  </si>
  <si>
    <t xml:space="preserve">R$ 6.429,66
</t>
  </si>
  <si>
    <t xml:space="preserve">R$ 25.718,64
</t>
  </si>
  <si>
    <t>Fonte: Núcleo de Gestão Contratual – NUGEC/DICOM/SA
Data da última Atualização: 26/03/2024</t>
  </si>
  <si>
    <r>
      <rPr>
        <b/>
        <sz val="10"/>
        <color rgb="FF000000"/>
        <rFont val="Times New Roman"/>
      </rPr>
      <t>FUNDAMENTO LEGAL:</t>
    </r>
    <r>
      <rPr>
        <sz val="10"/>
        <color rgb="FF000000"/>
        <rFont val="Times New Roman"/>
      </rPr>
      <t xml:space="preserve"> Resolução CNMP n° 86/2012, art. 5°, inciso II, alíneas “e” a “l” e “m”.</t>
    </r>
  </si>
  <si>
    <t>Contrato nº 07/2024</t>
  </si>
  <si>
    <t>Contratação de fornecedor, de forma parcelada, de água mineral sem gás, envasada em garrafões de 20 litros, para atender as necessidades da Escola Superior do Ministério Público da União – ESMPU.</t>
  </si>
  <si>
    <t>PE nº 02/2023</t>
  </si>
  <si>
    <t xml:space="preserve">Item 1 - Água mineral sem gás, envasada em garrafões de 20 litros
</t>
  </si>
  <si>
    <t>CALEVI MINERADORA E COMERCIO LTDA</t>
  </si>
  <si>
    <t>03.160.007/0001-69</t>
  </si>
  <si>
    <t>PABLO CRISPIM LOUREIRO</t>
  </si>
  <si>
    <t>Fonte: Núcleo de Gestão Contratual – NUGEC/DICOM/SA
Data da última Atualização: 25/04/2024</t>
  </si>
  <si>
    <t>Contrato nº 08/2024</t>
  </si>
  <si>
    <t>A contratação de empresa especializada para prestação de serviços de chaveiro, compreendendo o fornecimento, instalação e conserto de chaves e fechaduras, com emprego de mão de obra, para atender às necessidades da Escola Superior do Ministério Público da União (ESMPU).</t>
  </si>
  <si>
    <t>PE nº 01/2024</t>
  </si>
  <si>
    <t xml:space="preserve">Item 1- Abertura de armário, gaveta ou gaveteiro com chave tipo  yale dupla </t>
  </si>
  <si>
    <t xml:space="preserve"> FUMACHU CHAVES E SEGURANÇA ELETRÔNICA EIRELI</t>
  </si>
  <si>
    <t>37.104.635/0001-49</t>
  </si>
  <si>
    <t>ALMIR ANACLETO ALMEIDA</t>
  </si>
  <si>
    <t>Item 2 - Abertura de cadeado</t>
  </si>
  <si>
    <t xml:space="preserve">Item 3 - Abertura de cofre digital com perfuração e substituição de porta </t>
  </si>
  <si>
    <t>Item 4 - Abertura de cofre digital com senha mestra</t>
  </si>
  <si>
    <t>Item 5 - Abertura de cofre mecânico</t>
  </si>
  <si>
    <t xml:space="preserve">Item 6 - Abertura de fechadura comum com chave tipo yale simples </t>
  </si>
  <si>
    <t xml:space="preserve">Item 7 - Abertura de fechadura tetra </t>
  </si>
  <si>
    <t xml:space="preserve">Item 8 - Conserto de fechadura de cofre digital com senha mestra </t>
  </si>
  <si>
    <t xml:space="preserve">Item 9 - Conserto de fechadura de cofre mecânico </t>
  </si>
  <si>
    <t>Item 10 - Conserto de fechadura de armário, gaveta ou gaveteiro com chave tipo yale dupla</t>
  </si>
  <si>
    <t>Item 11 - Conserto de fechadura de porta </t>
  </si>
  <si>
    <t xml:space="preserve">Item 12 - Conserto de fechadura biométrica </t>
  </si>
  <si>
    <t>Item 13 - Cópia de chave de cofre</t>
  </si>
  <si>
    <t xml:space="preserve">Item 14 - Cópia de chave dupla para armários e gaveteiros </t>
  </si>
  <si>
    <t xml:space="preserve">Item 15 - Cópia de chave tipo yale simples </t>
  </si>
  <si>
    <t>Item 16 - Cópia de chave tetra</t>
  </si>
  <si>
    <t xml:space="preserve">Item 17 - Extração de chave quebrada </t>
  </si>
  <si>
    <t>Item 18 - Fornecimento de cadeado de latão, haste de aço temperado, largura 25,0mm</t>
  </si>
  <si>
    <t>Item 19 - Fornecimento de cadeado de latão, haste de aço temperado, largura 40 mm</t>
  </si>
  <si>
    <t>Item 20 - Fornecimento de cadeado de latão, haste de aço temperado, largura 50 mm</t>
  </si>
  <si>
    <t xml:space="preserve">Item 21 - Fornecimento e instalação de fechadura completa para armário, gaveta ou gaveteiro com chave tipo yale dupla </t>
  </si>
  <si>
    <t>Item 22 - Fornecimento e instalação de fechadura tipo tubular para portas modelo lockwell, chave central</t>
  </si>
  <si>
    <t xml:space="preserve">Item 23 - Fornecimento e instalação de fechadura para banheiro em aço cromado 40mm com chave central marca: La fonte, Pado, Papaiz, Soprano, imab, MGM ou similar </t>
  </si>
  <si>
    <t xml:space="preserve">Item 24 - Fornecimento e e instalação de fechadura para porta de perfil metálico de 30 mm a 40mm com chave tipo yale simples: La Fonte, Pado, papaiz, Soprano, Imab, MGM, Stsm ou similar </t>
  </si>
  <si>
    <t xml:space="preserve">Item 25 - Fornecimento e instalação de fechadura completa para porta 55mm com chave tipo yale simples, marcas: La fonte, Pado, Papaiz, Soprano, imab, MGM ou similar </t>
  </si>
  <si>
    <t xml:space="preserve">Item 26 - Fornecimento e instalação de fechadura tetra completa para porta </t>
  </si>
  <si>
    <t xml:space="preserve">Item 27 - Fornecimento e instalação de fechadura completa para armário, gaveta ou gaveteiro </t>
  </si>
  <si>
    <t xml:space="preserve">Item 28 - Fornecimento e instalação de conjunto de fechadura para porta de vidro de correr blindex, modelo bico de papagaio </t>
  </si>
  <si>
    <t xml:space="preserve">Item 29 - Modelagem de chave de cofre </t>
  </si>
  <si>
    <t xml:space="preserve">Item 30 - Modelagem de chave tipo yale dupla para gaveta, gaveteiro ou armário </t>
  </si>
  <si>
    <t xml:space="preserve">Item 31 - Modelagem de chave simples de cadeado </t>
  </si>
  <si>
    <t>Item 32 - Modelagem de chave tipo yale simples para porta</t>
  </si>
  <si>
    <t>Item 33 - Modelagem de chave tetra para porta</t>
  </si>
  <si>
    <t xml:space="preserve">Item 34 - Troca de segredo de fechadura comum para porta </t>
  </si>
  <si>
    <t>Item 35 - Troca de segredo de fechadura de cofre mecânico</t>
  </si>
  <si>
    <t xml:space="preserve">Item 36 - Troca de segredo de fechadura para armário, gaveta ou gaveteiro </t>
  </si>
  <si>
    <t xml:space="preserve">Item 37 - Troca de segredo de fechadura tetra para porta </t>
  </si>
  <si>
    <t>Item 38 - Troca de segredo numérico de cofre mecânico</t>
  </si>
  <si>
    <t>Item 39 - Visita emergencial fora do horário comercial estipulado em contrato </t>
  </si>
  <si>
    <t>Contrato nº 09/2024</t>
  </si>
  <si>
    <t>contratação de empresa especializada nos serviços de coleta, transporte, tratamento e disposição final dos resíduos sólidos orgânicos e indiferenciados gerados nas dependências da Escola Superior do Ministério Público da União - ESMPU.</t>
  </si>
  <si>
    <t>PE nº 02/2024</t>
  </si>
  <si>
    <t>Tonelada</t>
  </si>
  <si>
    <t>REZIDUALL GESTAO DE RESIDUOS LTDA</t>
  </si>
  <si>
    <t xml:space="preserve"> 31.864.187/0001-03</t>
  </si>
  <si>
    <t>Fonte: Núcleo de Gestão Contratual – NUGEC/DICOM/SA
Data da última Atualização: 08/05/2024</t>
  </si>
  <si>
    <t>Contrato nº 10/2024</t>
  </si>
  <si>
    <t>contratação de empresa especializada no fornecimento de estações de trabalho e monitores com entrega e suporte técnico on-site descentralizados, para atender às necessidades da Escola Superior do Ministério Público - ESMPU.</t>
  </si>
  <si>
    <t xml:space="preserve">PE Nº 33/2023 </t>
  </si>
  <si>
    <t>- Item 3 Estação de trabalho para usuário especializado</t>
  </si>
  <si>
    <t xml:space="preserve">UN </t>
  </si>
  <si>
    <t>DELL COMPUTADORES DO BRASIL LTDA</t>
  </si>
  <si>
    <t>72.381.189/0010-01</t>
  </si>
  <si>
    <t>MAURICIO LUIS CASSALTA DE PAULA COUTO</t>
  </si>
  <si>
    <t>Contrato nº 11/2024</t>
  </si>
  <si>
    <t>contratação de empresa especializada na prestação de serviços técnicos de confecção, fornecimento e instalação de componentes para o Sistema de Comunicação Visual e Tátil interno e externo da Escola Superior do Ministério Público da União (ESMPU), nos termos da tabela abaixo, conforme condições e exigências estabelecidas neste instrumento.</t>
  </si>
  <si>
    <t>Contratação direta nº 90002/2024</t>
  </si>
  <si>
    <t>Lote 1 - Item 1 	
Placa Braille Comum, conforme especificação definida neste instrumento.</t>
  </si>
  <si>
    <t xml:space="preserve">	R$ 83,00</t>
  </si>
  <si>
    <t xml:space="preserve">	R$ 830,00</t>
  </si>
  <si>
    <t>SYS COMUNICACAO E TECNOLOGIA LTDA</t>
  </si>
  <si>
    <t>06.259.738/0001- 54</t>
  </si>
  <si>
    <t>ALEXANDRE BEZERRA CORREA</t>
  </si>
  <si>
    <t>Lote 1 - Item 2 	
Adesivo para Sinalização de Vidraças, conforme especificação definida neste instrumento.</t>
  </si>
  <si>
    <t>Metro</t>
  </si>
  <si>
    <t>Contrato nº 12/2024</t>
  </si>
  <si>
    <t>Contratação de empresa especializada para renovação / atualização da subscrição de 2 licenças de software “Architecture Engineering and Construction (AEC) Collection” e 1 licença de software “Product Design and Manufacturing (PD&amp;M) Collection”, ambos, single-user pelo período de 12 meses (03/05/2024 à 03/05/2025), prorrogáveis até o limite definido por lei, permitindo a continuidade de solução para elaboração de projetos de engenharia e a fiscalização de serviços e obras, no âmbito da Divisão de Engenharia e Manutenção (DIENGE) da Escola Superior do Ministério Público da União (ESMPU).</t>
  </si>
  <si>
    <t>Item 1 - Renovação de subscrição de licença de uso da AEC Collection Single-user, pelo período de 12 meses (03/05/2024 à 03/05/2025) incluindo treinamentos à distância (EaD);</t>
  </si>
  <si>
    <t>Licença</t>
  </si>
  <si>
    <t>PRO-SYSTEMS INFORMÁTICA LTDA</t>
  </si>
  <si>
    <t>03.620.200/0001-35</t>
  </si>
  <si>
    <t>LOURIVAL MACHADO</t>
  </si>
  <si>
    <t>Item 2 - Renovação de subscrição de licença de uso da PD&amp;M Collection Single-user, pelo período de 12 meses (03/05/2024 à 03/05/2025) incluindo treinamentos à distância (EaD).</t>
  </si>
  <si>
    <t>Fonte: Núcleo de Gestão Contratual – NUGEC/DICOM/SA
Data da última Atualização:06/08/2024</t>
  </si>
  <si>
    <t>Contrato nº 13/2024</t>
  </si>
  <si>
    <t>Contratação de empresa para fornecimento, instalação e remanejamento (montagem e desmontagem) de divisórias especiais nas dependências da Escola Superior do Ministério Público - ESMPU, conforme condições, quantidades e exigências estabelecidas neste instrumento.</t>
  </si>
  <si>
    <t xml:space="preserve"> PE SRP 01/2023</t>
  </si>
  <si>
    <t>Item 1 - DIVISÓRIA TIPO 12: Porta dupla do piso até o teto, com 1800 mm de largura, de altura variável, não superior a 2500 mm, com quadro de vidro 6 mm duplo (com micropersianas entre vidros com 16 mm), centralizado a 150 mm de distância de cada borda. Com atenuação acústica. Incluindo todas as ferragens (três dobradiças em cada folha, fechadura etc.), batentes e demais elementos de alumínio de fixação. Fornecimento e instalação.</t>
  </si>
  <si>
    <t>NOVA FORMA INTERIORES LTDA-EPP</t>
  </si>
  <si>
    <t>04.473.395/0001-09</t>
  </si>
  <si>
    <t>WILSON SOARES DA CONSOLAÇÃO</t>
  </si>
  <si>
    <t>Item 2 - Desmontagem de divisória especial</t>
  </si>
  <si>
    <t>M ²</t>
  </si>
  <si>
    <t>Item 3 - Fita de EPDM autoadesiva. Fornecimento e instalação</t>
  </si>
  <si>
    <t xml:space="preserve">M  </t>
  </si>
  <si>
    <t xml:space="preserve">	R$ 10,00</t>
  </si>
  <si>
    <t>Contrato 14/2024</t>
  </si>
  <si>
    <t>Contratação de empresa especializada em serviços de confecção de materiais gráficos de infraestrutura educacional, destinados às atividades acadêmicas realizadas pela ESMPU</t>
  </si>
  <si>
    <t>PE Nº 90004/2024</t>
  </si>
  <si>
    <t>ANEXO I - TABELA DE COMPOSIÇÃO DE PREÇOS (de materiais gráficos de infraestrutura educacional)</t>
  </si>
  <si>
    <t>CONTCORTE SERVIÇOS GRÁFICOS E COMUNICAÇÃO VISUAL LTDA</t>
  </si>
  <si>
    <t>02.047.027/0001-65</t>
  </si>
  <si>
    <t>LUIS FERNANDO DA SILVA VIEIRA</t>
  </si>
  <si>
    <t>Contrato nº 15/2024</t>
  </si>
  <si>
    <t>Aquisição de 20 vagas no Mestrado em Direito - Acadêmico, na modalidade presencial, a realizar-se do segundo semestre de 2024 ao primeiro semestre de 2026.</t>
  </si>
  <si>
    <t>Dispensa de Licitação</t>
  </si>
  <si>
    <t>Curso: Mestrado em Direito</t>
  </si>
  <si>
    <t>UNIÃO BRASILEIRA DE EDUCAÇÃO CATÓLICA – UBEC</t>
  </si>
  <si>
    <t>00.331.801/0001-30</t>
  </si>
  <si>
    <t>GERALDO ADAIR DA SILVA, DIVINA NEVES, CARLOS ROBERTO JULIANO LONGO e WESLLEY RODRIGUES SEPULVIDA</t>
  </si>
  <si>
    <t>Contrato nº 16/2024</t>
  </si>
  <si>
    <t>Contratação de certificados digitais do tipo A3 pessoa física (e-CPF) em nuvem, para colaboradores da Escola Superior do Ministério Público da União - ESMPU; do tipo A3 pessoa jurídica (e-CNPJ) em nuvem, para transações institucionais; do tipo A1 pessoa jurídica (e-CNPJ), com armazenamento local, para transações institucionais; do tipo A1 pessoa física (e-CPF), com armazenamento local, para transações institucionais; e certificado digital wildcard ssl para servidor, com armazenamento local, para transações institucionais.</t>
  </si>
  <si>
    <t>Contratação Direta nº 90004/2024</t>
  </si>
  <si>
    <t>Lote 1 Item 1 - Emissão de certificados digitais em nuvem do tipo: A3 e-CPF.</t>
  </si>
  <si>
    <t>36 meses</t>
  </si>
  <si>
    <t>Validade</t>
  </si>
  <si>
    <t>AR RP CERTIFICAÇÃO DIGITAL LTDA</t>
  </si>
  <si>
    <t>21.308.480/0001-22</t>
  </si>
  <si>
    <t>NIKELY GOMES FIGUEIREDO</t>
  </si>
  <si>
    <t>Item 2 - Emissão de certificados digitais em nuvem do tipo: A3 e-CNPJ</t>
  </si>
  <si>
    <t xml:space="preserve">36 meses </t>
  </si>
  <si>
    <t>Item 3 - Emissão de certificado digital do tipo: A1 e-CNPJ.</t>
  </si>
  <si>
    <t>Item 4 - Emissão de certificado digital do tipo: A1 e-CPF.</t>
  </si>
  <si>
    <t>Item 5 - Emissão de certificado digital wildcard ssl para servidor.</t>
  </si>
  <si>
    <t>Item 6 - Visita técnica para emissão de certificados digitais</t>
  </si>
  <si>
    <t>Durante a vigência contratual</t>
  </si>
  <si>
    <t>Fonte: Núcleo de Gestão Contratual – NUGEC/DICOM/SA
Data da última Atualização:09/09/2024</t>
  </si>
  <si>
    <t>Contrato nº 17/2024</t>
  </si>
  <si>
    <t>Contratação de empresa especializada no fornecimento de estações de trabalho e monitores com entrega e suporte técnico on-site descentralizados, para atender às necessidades da Escola Superior de Ministério Público da União.</t>
  </si>
  <si>
    <t>PE Nº 33/2023 ATA Nº 22/2023</t>
  </si>
  <si>
    <t>Item 4 - Monitor Full HD de 23”, com garantia de 12 meses on-site.
Marca: DATEN
Modelo: DM238</t>
  </si>
  <si>
    <t xml:space="preserve">R$ 552,00
</t>
  </si>
  <si>
    <t xml:space="preserve">R$ 41.952,00
</t>
  </si>
  <si>
    <t>DATEN TECNOLOGIA LTDA</t>
  </si>
  <si>
    <t>04.602.789/0001-01</t>
  </si>
  <si>
    <t>JOSÉ PACHECO DE OLIVEIRA JUNIOR</t>
  </si>
  <si>
    <t>Contrato nº 19/2024</t>
  </si>
  <si>
    <t>Contratação de empresa especializada no fornecimento de estações de trabalho e monitores com entrega e suporte técnico on-site descentralizados, para atender às necessidades da Escola Superior de Ministério Público da União</t>
  </si>
  <si>
    <t>PE Nº 33/2023 ATA 19/2023</t>
  </si>
  <si>
    <t>Item 1 - Estação de trabalho para usuário final
Marca: Lenovo
Modelo: ThinkCentre M80q Gen4</t>
  </si>
  <si>
    <t xml:space="preserve">R$ 3.426,00
</t>
  </si>
  <si>
    <t xml:space="preserve">R$ 102.780,00
</t>
  </si>
  <si>
    <t>LÍDER NOTEBOOKS COMÉRCIO E SERVIÇOS LTDA</t>
  </si>
  <si>
    <t>12.477.490/0002-81</t>
  </si>
  <si>
    <t>JOVINO PEREIRA DE BRITO JUNIOR</t>
  </si>
  <si>
    <t>Contrato nº 20/2024</t>
  </si>
  <si>
    <t>PE Nº 33/2023 ATA Nº 20/2023</t>
  </si>
  <si>
    <t xml:space="preserve">Item 2 - Estação de trabalho para usuário avançado
Marca: HP
Modelo: EliteDesk 800 G9 DM                        </t>
  </si>
  <si>
    <t xml:space="preserve">R$ 3.999,00
</t>
  </si>
  <si>
    <t xml:space="preserve">R$ 159.960,00
</t>
  </si>
  <si>
    <t>TORINO INFORMÁTICA LTDA</t>
  </si>
  <si>
    <t>03.619.767/0005-15</t>
  </si>
  <si>
    <t>RODRIGO DO AMARAL RISSIO</t>
  </si>
  <si>
    <t>Item 3 - Monitor 4K de 27”
Marca: AOC
Modelo: U27P2</t>
  </si>
  <si>
    <t xml:space="preserve">R$ 1990,00
</t>
  </si>
  <si>
    <t xml:space="preserve">R$ 99.500,00
</t>
  </si>
  <si>
    <t>Fonte: Núcleo de Gestão Contratual – NUGEC/DICOM/SA
Data da última Atualização: 08/10/2024</t>
  </si>
  <si>
    <t>Contrato nº 18/2024</t>
  </si>
  <si>
    <t>Contratação de empresa especializada no fornecimento de estações de trabalho e monitores com entrega e suporte técnico on-site descentralizados, para atender às necessidades da Escola Superior do Ministério Público - ESMPU.</t>
  </si>
  <si>
    <t>PE Nº 33/2023 ATA Nº 21/2023</t>
  </si>
  <si>
    <t>Item 3 - Estação de trabalho para usuário especializado</t>
  </si>
  <si>
    <t xml:space="preserve">R$ 11.080,00
</t>
  </si>
  <si>
    <t xml:space="preserve">R$ 332.400,00
</t>
  </si>
  <si>
    <t>Contrato nº 21/2024</t>
  </si>
  <si>
    <t>PE 90006/2024 ATA nº 04/2024</t>
  </si>
  <si>
    <t>Item 1 - Água mineral sem gás em galões de 20 litros</t>
  </si>
  <si>
    <t xml:space="preserve">R$ 6,50
</t>
  </si>
  <si>
    <t>PURISSIMA AGUA MINERAL LTDA</t>
  </si>
  <si>
    <t>Fonte: Núcleo de Gestão Contratual – NUGEC/DICOM/SA
Data da última Atualização: 04/11/2024</t>
  </si>
  <si>
    <t>Contrato nº 22/2024</t>
  </si>
  <si>
    <t>Aquisição solução de backup em mídia offline com serviço de instalação, configuração e garantia para atender às necessidades desta Escola Superior do Ministério Público - ESMPU.</t>
  </si>
  <si>
    <t>PE 90007/2024</t>
  </si>
  <si>
    <t>Lote 2- Item 3 Cartucho Ultrium padrão
LTO-9 com etiqueta.</t>
  </si>
  <si>
    <t xml:space="preserve">R$ 685,00
</t>
  </si>
  <si>
    <t xml:space="preserve">R$ 27.400,00
</t>
  </si>
  <si>
    <t>J &amp; K COMERCIAL LTDA</t>
  </si>
  <si>
    <t>04.338.231/0001-60</t>
  </si>
  <si>
    <t>ALESSANDRA CRISTINA DE SOUZA FRANCO</t>
  </si>
  <si>
    <t>Lote 3 - Item 4 Cartucho de Limpeza 
LTO com etiqueta.</t>
  </si>
  <si>
    <t xml:space="preserve">R$ 345,00
</t>
  </si>
  <si>
    <t xml:space="preserve">R$ 690,00
</t>
  </si>
  <si>
    <t>Fonte: Núcleo de Gestão Contratual – NUGEC/DICOM/SA
Data da última Atualização: 02/12/2024</t>
  </si>
  <si>
    <t>Contrato nº 23/2024</t>
  </si>
  <si>
    <t>Lote 1- Item 1 Tape Library – Modular e
expansível configurada com conexão
Fiber Channel de no mínimo 8 Gbps e 40
(quarenta) slots para fitas de
dados totalmente licenciados para uso imediatoCartucho Ultrium padrão LTO-9 com etiqueta.</t>
  </si>
  <si>
    <t>R$​ 154.780,00</t>
  </si>
  <si>
    <t>PRIMESTORE COMERCIO DE INFORMÁTICA LTDA</t>
  </si>
  <si>
    <t>50.359.235/0001-42</t>
  </si>
  <si>
    <t>MÁRCIA VERENA GONÇALVES SILVA</t>
  </si>
  <si>
    <t>Lote 1 - Item 2 Tape Drive LTO-9 –
compatível com a Tape Library.</t>
  </si>
  <si>
    <t xml:space="preserve">R$ 19.990,00
</t>
  </si>
  <si>
    <t xml:space="preserve">R$ 39.980,00
</t>
  </si>
  <si>
    <t>Contrato nº 24/2024</t>
  </si>
  <si>
    <t>Aquisição de estações de trabalho móveis padrão e de alto desempenho, estações de ancoragem universal e monitores.</t>
  </si>
  <si>
    <t>Ata 01/2023 PE 07/2023</t>
  </si>
  <si>
    <t xml:space="preserve">Lote 1 - Item 1 Notebook padrão HP Inc Elitebook 640 G10
</t>
  </si>
  <si>
    <t>Contrato nº 25/2024</t>
  </si>
  <si>
    <t>Aquisição de ativos de rede compreendidos por switches para redes Local Area Network - LAN, além de módulos, acessórios, solução de gerência, e prestação de serviço de instalação, transferência de conhecimento, suporte técnico e garantia estendida de, no mínimo, 60 (sessenta) meses, para renovação e ampliação do parque de equipamentos de rede da ESMPU</t>
  </si>
  <si>
    <t>Ata 17/2024 PE 90018/2024</t>
  </si>
  <si>
    <t>Grupo 1 Item 1 SWITCH TOPO DE RACK - FIBRA 48P</t>
  </si>
  <si>
    <t>Item 18 - SERVIÇO DE INSTALAÇÃO DE SWITCH: TOPO DE RACK, AGREGAÇÃO OU ACESSO</t>
  </si>
  <si>
    <t>Item 19 - SERVIÇO DE SUPORTE\ GARANTIA ESTENDIDA + SUBSCRIÇÃO DO SOFTWARE DE ADMINISTRAÇÃO E GERÊNCIA PARA O SWITCH TOPO DE RACK - 60 MESES</t>
  </si>
  <si>
    <t xml:space="preserve">R$ 31.925,00
</t>
  </si>
  <si>
    <t xml:space="preserve">R$ 63.850,00
</t>
  </si>
  <si>
    <t>Contrato nº 26/2024</t>
  </si>
  <si>
    <t>Registro de preços para a contratação de empresa especializada no fornecimento de solução para expansão e atualização tecnológica dos softwares de segurança de aplicações e balanceamento de carga das plataformas F5 BIG-IP, incluindo aquisição de novas instâncias e serviços de apoio e suporte, para atendimento a demanda da Escola Superior do Ministério Público da União – ESMPU.</t>
  </si>
  <si>
    <t>Ata 07/2024 PE 90011/2024</t>
  </si>
  <si>
    <t>Item 1 - Instância para Expansão da Solução de balanceamento de carga e entrega de dados F5 BIGIP VE e IP Intelligence por 36 (trinta e seis) meses.</t>
  </si>
  <si>
    <t>Instância</t>
  </si>
  <si>
    <t xml:space="preserve">RS 399.999,00	</t>
  </si>
  <si>
    <t xml:space="preserve">R$ 799.998,00
</t>
  </si>
  <si>
    <t>Item 2 - Suporte técnico especializado por 36 (trinta e seis) meses</t>
  </si>
  <si>
    <t xml:space="preserve">Serviço </t>
  </si>
  <si>
    <t xml:space="preserve">R$ 412.700,00	</t>
  </si>
  <si>
    <t>NIVA TECNOLOGIA DA INFORMACAO LTDA</t>
  </si>
  <si>
    <t>09.053.350/0001-90</t>
  </si>
  <si>
    <t>OTACIANO DA CRUZ VIEIRA JUNIOR</t>
  </si>
  <si>
    <t>Fonte: Núcleo de Gestão Contratual – NUGEC/DICOM/SA
Data da última Atualização: 08/01/2025</t>
  </si>
  <si>
    <t xml:space="preserve">Vigência </t>
  </si>
  <si>
    <t xml:space="preserve">Início </t>
  </si>
  <si>
    <t>Contrato nº 54/2022</t>
  </si>
  <si>
    <t>Subscrição de licenças da plataforma ZOOM Education, sendo (1) 20 (vinte) licenças de anfitrião, com quantidades ilimitadas de reuniões por anfitrião e capacidade de até 300 pessoas por reunião, (2) 1 (uma) licenças de anfitrião de Webinar, com 500 (quinhentos) participantes em cada sessão, (3) 4 (quatro) licenças de conectores de sala H.323/SIP e (4) 6 (seis) licenças Zoom Rooms, pelo período de 12 (doze) meses, que serão prestados nas condições estabelecidas no Termo de Referência, anexo do Edital.</t>
  </si>
  <si>
    <t>Pregão Eletrônico nº 19/2022</t>
  </si>
  <si>
    <t>ARQUIVADO</t>
  </si>
  <si>
    <t>1) LICENÇA EDUCATION</t>
  </si>
  <si>
    <t>MOVX MARKETING E TECNOLOGIA LTDA</t>
  </si>
  <si>
    <t>35.486.862/0001- 50</t>
  </si>
  <si>
    <t>WELLINGTON HOLANDA DOS SANTOS</t>
  </si>
  <si>
    <t>2) Licença de anfitrião de Webinar</t>
  </si>
  <si>
    <t>3) Licenças de conectores de sala H.323/SIP</t>
  </si>
  <si>
    <t>4) LICENÇA ZOOM ROOM</t>
  </si>
  <si>
    <t>Contrato nº 2/2023</t>
  </si>
  <si>
    <t>Contratação de empresa especializada, para fornecer sob demanda, junto à Escola Superior do Ministério Público da União (ESMPU), nos moldes do preconizado na legislação pertinente de serviços continuados de infraestrutura e apoio logístico, compreendendo hospedagem, alimentação, logística para eventos, tradução simultânea, tradução de textos, sonorização, intérprete de libras, legendagem de vídeos, equipamentos, locação de salas, auditórios e outros correlatos, conforme condições, quantidades e exigências estabelecidas neste instrumento e em seu Anexo e no Termo de Referência nº 203/2021 e seu Anexo, anexos ao Edital 13/2021-ESMPU.</t>
  </si>
  <si>
    <t>Pregão Eletrônico nº 13/2021</t>
  </si>
  <si>
    <t>27) Prestação de serviço de filmagem, para cobertura de eventos e reuniões técnicas, compreendendo profissional com experiência, e maquinário completo com capacidade de realizar transmissão ao vivo para internet (filmadora, tripé, iluminação, cabos e outros materiais necessários para a execução do serviço)</t>
  </si>
  <si>
    <t>Filmagem (áudio e vídeo) - diária</t>
  </si>
  <si>
    <t>Diária de 8 horas</t>
  </si>
  <si>
    <t>EXEMPLUS AGENCIA DE VIAGENS E TURISMO LTDA</t>
  </si>
  <si>
    <t>SIM (1TA - 2023)</t>
  </si>
  <si>
    <t>26/01/20214</t>
  </si>
  <si>
    <t>28) Filmagem (áudio e vídeo) - Filmagem - Prestação de serviço de filmagem, para cobertura de eventos e reuniões técnicas, compreendendo profissional com experiência, e maquinário completo com capacidade de realizar transmissão ao vivo para internet (filmadora, tripé, iluminação, cabos e outros materiais necessários para a execução do serviço)</t>
  </si>
  <si>
    <t>Filmagem (áudio e vídeo) - hora</t>
  </si>
  <si>
    <t>83) Banner Retangular em lona vinílica frontlight, Formato: 150cm(A)X100(L), Gramatura: 440g/m², Impressão: policromia, Acabamento: bainha vulcanizada sem cola, com bastão e corda de nylon</t>
  </si>
  <si>
    <t>Banner retangular</t>
  </si>
  <si>
    <t>84) Banner quadrado em lona vinílica frontlight, Formato: 100cm(A)X100(L), Gramatura: 440g/m², Impressão: policromia . Acabamento: bainha vulcanizada sem cola, com bastão e corda de nylon</t>
  </si>
  <si>
    <t>Banner quadrado</t>
  </si>
  <si>
    <t>86) Vinil adesivo com impressão em até 4 cores para identificação de balões, pórticos, painéis, placas de sinalização e similares, com modelos de arte final a serem definidas pela contratante.</t>
  </si>
  <si>
    <t xml:space="preserve">	
Vinil adesivo</t>
  </si>
  <si>
    <r>
      <rPr>
        <b/>
        <sz val="10"/>
        <color rgb="FF000000"/>
        <rFont val="Times New Roman"/>
      </rPr>
      <t xml:space="preserve">Fonte: </t>
    </r>
    <r>
      <rPr>
        <sz val="10"/>
        <color rgb="FF000000"/>
        <rFont val="Times New Roman"/>
      </rPr>
      <t xml:space="preserve">Núcleo de Gestão Contratual – NUGEC/DICOM/SA
</t>
    </r>
    <r>
      <rPr>
        <b/>
        <sz val="10"/>
        <color rgb="FF000000"/>
        <rFont val="Times New Roman"/>
      </rPr>
      <t>Data da última Atualização:</t>
    </r>
    <r>
      <rPr>
        <sz val="10"/>
        <color rgb="FF000000"/>
        <rFont val="Times New Roman"/>
      </rPr>
      <t xml:space="preserve"> 10/01/2024</t>
    </r>
  </si>
  <si>
    <r>
      <rPr>
        <b/>
        <sz val="10"/>
        <color rgb="FF000000"/>
        <rFont val="Times New Roman"/>
      </rPr>
      <t xml:space="preserve">(a) Nº </t>
    </r>
    <r>
      <rPr>
        <sz val="10"/>
        <color rgb="FF000000"/>
        <rFont val="Times New Roman"/>
      </rPr>
      <t xml:space="preserve">- Informar o número do Termo de contrato ou Nota de empenho, quando esta o substituir.
</t>
    </r>
    <r>
      <rPr>
        <b/>
        <sz val="10"/>
        <color rgb="FF000000"/>
        <rFont val="Times New Roman"/>
      </rPr>
      <t xml:space="preserve">(b) Objeto </t>
    </r>
    <r>
      <rPr>
        <sz val="10"/>
        <color rgb="FF000000"/>
        <rFont val="Times New Roman"/>
      </rPr>
      <t xml:space="preserve">- Descrição do objeto do contrato.
</t>
    </r>
    <r>
      <rPr>
        <b/>
        <sz val="10"/>
        <color rgb="FF000000"/>
        <rFont val="Times New Roman"/>
      </rPr>
      <t xml:space="preserve">(c) Data da Publicação </t>
    </r>
    <r>
      <rPr>
        <sz val="10"/>
        <color rgb="FF000000"/>
        <rFont val="Times New Roman"/>
      </rPr>
      <t xml:space="preserve">- Data de publicação nos meios de informações devidos (p.e.: Diário Oficial, Jornais de grande circulação).
</t>
    </r>
    <r>
      <rPr>
        <b/>
        <sz val="10"/>
        <color rgb="FF000000"/>
        <rFont val="Times New Roman"/>
      </rPr>
      <t xml:space="preserve">(d) Nº do Edital </t>
    </r>
    <r>
      <rPr>
        <sz val="10"/>
        <color rgb="FF000000"/>
        <rFont val="Times New Roman"/>
      </rPr>
      <t xml:space="preserve">- Número do edital do processo licitatório relacionado, caso seja pertinente. Informar se houve “dispensa” ou “inexigibilidade”.
</t>
    </r>
    <r>
      <rPr>
        <b/>
        <sz val="10"/>
        <color rgb="FF000000"/>
        <rFont val="Times New Roman"/>
      </rPr>
      <t xml:space="preserve">(e) Vigência (Início) - </t>
    </r>
    <r>
      <rPr>
        <sz val="10"/>
        <color rgb="FF000000"/>
        <rFont val="Times New Roman"/>
      </rPr>
      <t xml:space="preserve">Data de início da vigência do contrato no formato dd/mm/aaaa.
</t>
    </r>
    <r>
      <rPr>
        <b/>
        <sz val="10"/>
        <color rgb="FF000000"/>
        <rFont val="Times New Roman"/>
      </rPr>
      <t xml:space="preserve">(e’) Vigência (Término) - </t>
    </r>
    <r>
      <rPr>
        <sz val="10"/>
        <color rgb="FF000000"/>
        <rFont val="Times New Roman"/>
      </rPr>
      <t xml:space="preserve">Data de término da vigência do contrato no formato dd/mm/aaaa.
</t>
    </r>
    <r>
      <rPr>
        <b/>
        <sz val="10"/>
        <color rgb="FF000000"/>
        <rFont val="Times New Roman"/>
      </rPr>
      <t xml:space="preserve">(f) Situação - </t>
    </r>
    <r>
      <rPr>
        <sz val="10"/>
        <color rgb="FF000000"/>
        <rFont val="Times New Roman"/>
      </rPr>
      <t xml:space="preserve">Situação do contrato, indicando se ativo, concluído ou rescindido.
</t>
    </r>
    <r>
      <rPr>
        <b/>
        <sz val="10"/>
        <color rgb="FF000000"/>
        <rFont val="Times New Roman"/>
      </rPr>
      <t xml:space="preserve">(g) Item Fornecido </t>
    </r>
    <r>
      <rPr>
        <sz val="10"/>
        <color rgb="FF000000"/>
        <rFont val="Times New Roman"/>
      </rPr>
      <t xml:space="preserve">- Descrição do(s) item(ns) a ser(em) atendido(s) pelo contrato. Excetuam-se os materiais de consumo.
</t>
    </r>
    <r>
      <rPr>
        <b/>
        <sz val="10"/>
        <color rgb="FF000000"/>
        <rFont val="Times New Roman"/>
      </rPr>
      <t xml:space="preserve">(h) Unidade de Medida </t>
    </r>
    <r>
      <rPr>
        <sz val="10"/>
        <color rgb="FF000000"/>
        <rFont val="Times New Roman"/>
      </rPr>
      <t xml:space="preserve">- Unidade de medida do(s) item(ens) a ser(em) fornecido(s). (p.e.: m, m², l, gr., kg, un).
</t>
    </r>
    <r>
      <rPr>
        <b/>
        <sz val="10"/>
        <color rgb="FF000000"/>
        <rFont val="Times New Roman"/>
      </rPr>
      <t xml:space="preserve">(i) Valor Unitário - </t>
    </r>
    <r>
      <rPr>
        <sz val="10"/>
        <color rgb="FF000000"/>
        <rFont val="Times New Roman"/>
      </rPr>
      <t xml:space="preserve">Valor unitário do(s) item(ens) a ser(em) fornecido(s).
</t>
    </r>
    <r>
      <rPr>
        <b/>
        <sz val="10"/>
        <color rgb="FF000000"/>
        <rFont val="Times New Roman"/>
      </rPr>
      <t xml:space="preserve">(j) Quantidade </t>
    </r>
    <r>
      <rPr>
        <sz val="10"/>
        <color rgb="FF000000"/>
        <rFont val="Times New Roman"/>
      </rPr>
      <t xml:space="preserve">- Quantidade do(s) item(ens) a ser(em) fornecido(s).
</t>
    </r>
    <r>
      <rPr>
        <b/>
        <sz val="10"/>
        <color rgb="FF000000"/>
        <rFont val="Times New Roman"/>
      </rPr>
      <t xml:space="preserve">(k) Valor Total do Item </t>
    </r>
    <r>
      <rPr>
        <sz val="10"/>
        <color rgb="FF000000"/>
        <rFont val="Times New Roman"/>
      </rPr>
      <t xml:space="preserve">- Valor total de cada item, de acordo com a fórmula (i) x (j).
</t>
    </r>
    <r>
      <rPr>
        <b/>
        <sz val="10"/>
        <color rgb="FF000000"/>
        <rFont val="Times New Roman"/>
      </rPr>
      <t xml:space="preserve">(l) Valor Total do Contrato </t>
    </r>
    <r>
      <rPr>
        <sz val="10"/>
        <color rgb="FF000000"/>
        <rFont val="Times New Roman"/>
      </rPr>
      <t xml:space="preserve">- Valor total do contrato com o somatório dos totais dos itens presentes no contrato.
</t>
    </r>
    <r>
      <rPr>
        <b/>
        <sz val="10"/>
        <color rgb="FF000000"/>
        <rFont val="Times New Roman"/>
      </rPr>
      <t xml:space="preserve">(m) Contratado </t>
    </r>
    <r>
      <rPr>
        <sz val="10"/>
        <color rgb="FF000000"/>
        <rFont val="Times New Roman"/>
      </rPr>
      <t xml:space="preserve">- Nome da empresa ou da pessoa física contratada.
</t>
    </r>
    <r>
      <rPr>
        <b/>
        <sz val="10"/>
        <color rgb="FF000000"/>
        <rFont val="Times New Roman"/>
      </rPr>
      <t xml:space="preserve">(n) CNPJ/CPF </t>
    </r>
    <r>
      <rPr>
        <sz val="10"/>
        <color rgb="FF000000"/>
        <rFont val="Times New Roman"/>
      </rPr>
      <t xml:space="preserve">- Número do CNPJ ou do CPF da empresa ou pessoa física contratada.
</t>
    </r>
    <r>
      <rPr>
        <b/>
        <sz val="10"/>
        <color rgb="FF000000"/>
        <rFont val="Times New Roman"/>
      </rPr>
      <t xml:space="preserve">(o) Sócios </t>
    </r>
    <r>
      <rPr>
        <sz val="10"/>
        <color rgb="FF000000"/>
        <rFont val="Times New Roman"/>
      </rPr>
      <t xml:space="preserve">- Nome e CPF dos três principais integrantes de seu quadro societário, assim compreendidos aqueles que detenham maior parcela das cotas societárias ou o poder de gestão da sociedade.
</t>
    </r>
    <r>
      <rPr>
        <b/>
        <sz val="10"/>
        <color rgb="FF000000"/>
        <rFont val="Times New Roman"/>
      </rPr>
      <t xml:space="preserve">(p) Termo Aditivo </t>
    </r>
    <r>
      <rPr>
        <sz val="10"/>
        <color rgb="FF000000"/>
        <rFont val="Times New Roman"/>
      </rPr>
      <t>- Informar se há termo aditivo ao contrato, indicando se “sim” ou “não”.</t>
    </r>
  </si>
  <si>
    <r>
      <rPr>
        <b/>
        <sz val="10"/>
        <rFont val="Times New Roman"/>
        <family val="1"/>
      </rPr>
      <t>MINISTÉRIO PÚBLICO DA UNIÃO
ESCOLA SUPERIOR DO MINISTÉRIO PÚBLICO DA UNIÃO</t>
    </r>
  </si>
  <si>
    <t>Contrato nº 61/2022</t>
  </si>
  <si>
    <t>Concessão de uso onerosa de área física e instalações da ESCOLA SUPERIOR DO MINISTÉRIO PÚBLICO DA UNIÃO – ESMPU, localizado na Av. L2 sul, Quadra 603, Lote 22 – Asa Sul – Brasília/DF, para fins de exploração comercial dos serviços de lanchonete, que serão prestados nas condições estabelecidas no Termo de Referência, anexo do Edital.</t>
  </si>
  <si>
    <t>Pregão Eletrônico nº 17/2022</t>
  </si>
  <si>
    <t>Cessão de uso onerosa, a título precário, de área física e instalações da ESMPU</t>
  </si>
  <si>
    <t>38m²</t>
  </si>
  <si>
    <t>BERINA RESTAURANTE LTDA</t>
  </si>
  <si>
    <t>18.464.209/0001-71</t>
  </si>
  <si>
    <t>JOÃO ANTÔNIO FREITAS DE LIMA</t>
  </si>
  <si>
    <t>Contrato nº 3/2023</t>
  </si>
  <si>
    <t>Contratação de empresa para prestação de serviços continuados com dedicação exclusiva de mão de obra para a função de Designer Gráfico Pleno, visando suprir as necessidades operacionais e técnicas da Secretaria de Comunicação Social (Secom) da ESMPU, que serão prestados nas condições estabelecidas no Termo de Referência, anexo do Edital.</t>
  </si>
  <si>
    <t>Pregão Eletrônico nº 22/2022</t>
  </si>
  <si>
    <t>1) Designer Gráfico Pleno</t>
  </si>
  <si>
    <t>Mensal</t>
  </si>
  <si>
    <t>ALFA E OMEGA SERVICOS TERCEIRIZADOS E EVENTOS LTDA</t>
  </si>
  <si>
    <t>16.650.774/0001-06</t>
  </si>
  <si>
    <t>ERICKA ROCHA FERREIRA</t>
  </si>
  <si>
    <t>PLANO DE SAÚDE MENSAL</t>
  </si>
  <si>
    <t>PLANO ODONTOLÓGICO</t>
  </si>
  <si>
    <t>Contrato nº 4/2023</t>
  </si>
  <si>
    <t>Aquisição e a instalação de solução de ensino híbrido por meio de equipamentos de videoconferência em salas de aula e auditórios, que serão prestados nas condições estabelecidas no Termo de Referência, anexo do Edital.</t>
  </si>
  <si>
    <t>Pregão Eletrônico nº 13/2022 e ARP 07/2022</t>
  </si>
  <si>
    <t>1.1) Treinamento para até 20 usuários com 4 horas/aula.</t>
  </si>
  <si>
    <t>FUTURA TECNOLOGIA LTDA</t>
  </si>
  <si>
    <t>13.800.413/0001-00</t>
  </si>
  <si>
    <t>MARCONY SILVA CRUZ</t>
  </si>
  <si>
    <t>Contrato nº 5/2023</t>
  </si>
  <si>
    <t>Contratação de fornecedor para eventuais aquisições de açúcar cristal, por meio de Registro de Preços, com entrega parcelada, para atender às necessidades da Escola Superior do Ministério Público da União.</t>
  </si>
  <si>
    <t>Pregão Eletrônico MPF/PRDF nº 03/2022 e ARP 4B/2022</t>
  </si>
  <si>
    <t>3) Açúcar Cristal</t>
  </si>
  <si>
    <t>Pacote 2kg</t>
  </si>
  <si>
    <t>JARDA COMERCIAL DE ALIMENTOS LTDA</t>
  </si>
  <si>
    <t>04.119.118/0001-94</t>
  </si>
  <si>
    <t>DOUGLAS BERNARDI RODRIGUES BORGES</t>
  </si>
  <si>
    <t>NÂO</t>
  </si>
  <si>
    <t>Contrato nº 06/2023</t>
  </si>
  <si>
    <t>Contratação de fornecedor para eventuais aquisições de café em pó torrado e moído, por meio de Registro de Preços, com entrega parcelada, para atender às necessidades da Escola Superior do Ministério Público da União.</t>
  </si>
  <si>
    <t>Pregão Eletrônico MPF/PRDF nº 03/2022 e ARP 4A/2022</t>
  </si>
  <si>
    <t>1) Café em pó torrado e moído</t>
  </si>
  <si>
    <t>Pacote 500g</t>
  </si>
  <si>
    <t>DPS GONCALVES INDUSTRIA E COMERCIO DE ALIMENTOS LTDA</t>
  </si>
  <si>
    <t>64.106.552/0001-61</t>
  </si>
  <si>
    <t>DIEGO GONÇALVES</t>
  </si>
  <si>
    <t>2) Café em pó torrado e moído (item de participação exclusiva para ME/EPP)</t>
  </si>
  <si>
    <r>
      <rPr>
        <b/>
        <sz val="10"/>
        <rFont val="Times New Roman"/>
        <family val="1"/>
      </rPr>
      <t xml:space="preserve">(a) Nº </t>
    </r>
    <r>
      <rPr>
        <sz val="10"/>
        <rFont val="Times New Roman"/>
        <family val="1"/>
      </rPr>
      <t xml:space="preserve">- Informar o número do Termo de contrato ou Nota de empenho, quando esta o substituir.
</t>
    </r>
    <r>
      <rPr>
        <b/>
        <sz val="10"/>
        <rFont val="Times New Roman"/>
        <family val="1"/>
      </rPr>
      <t xml:space="preserve">(b) Objeto </t>
    </r>
    <r>
      <rPr>
        <sz val="10"/>
        <rFont val="Times New Roman"/>
        <family val="1"/>
      </rPr>
      <t xml:space="preserve">- Descrição do objeto do contrato.
</t>
    </r>
    <r>
      <rPr>
        <b/>
        <sz val="10"/>
        <rFont val="Times New Roman"/>
        <family val="1"/>
      </rPr>
      <t xml:space="preserve">(c) Data da Publicação </t>
    </r>
    <r>
      <rPr>
        <sz val="10"/>
        <rFont val="Times New Roman"/>
        <family val="1"/>
      </rPr>
      <t xml:space="preserve">- Data de publicação nos meios de informações devidos (p.e.: Diário Oficial, Jornais de grande circulação).
</t>
    </r>
    <r>
      <rPr>
        <b/>
        <sz val="10"/>
        <rFont val="Times New Roman"/>
        <family val="1"/>
      </rPr>
      <t xml:space="preserve">(d) Nº do Edital </t>
    </r>
    <r>
      <rPr>
        <sz val="10"/>
        <rFont val="Times New Roman"/>
        <family val="1"/>
      </rPr>
      <t xml:space="preserve">- Número do edital do processo licitatório relacionado, caso seja pertinente. Informar se houve “dispensa” ou “inexigibilidade”.
</t>
    </r>
    <r>
      <rPr>
        <b/>
        <sz val="10"/>
        <rFont val="Times New Roman"/>
        <family val="1"/>
      </rPr>
      <t xml:space="preserve">(e) Vigência (Início) - </t>
    </r>
    <r>
      <rPr>
        <sz val="10"/>
        <rFont val="Times New Roman"/>
        <family val="1"/>
      </rPr>
      <t xml:space="preserve">Data de início da vigência do contrato no formato dd/mm/aaaa.
</t>
    </r>
    <r>
      <rPr>
        <b/>
        <sz val="10"/>
        <rFont val="Times New Roman"/>
        <family val="1"/>
      </rPr>
      <t xml:space="preserve">(e’) Vigência (Término) - </t>
    </r>
    <r>
      <rPr>
        <sz val="10"/>
        <rFont val="Times New Roman"/>
        <family val="1"/>
      </rPr>
      <t xml:space="preserve">Data de término da vigência do contrato no formato dd/mm/aaaa.
</t>
    </r>
    <r>
      <rPr>
        <b/>
        <sz val="10"/>
        <rFont val="Times New Roman"/>
        <family val="1"/>
      </rPr>
      <t xml:space="preserve">(f) Situação - </t>
    </r>
    <r>
      <rPr>
        <sz val="10"/>
        <rFont val="Times New Roman"/>
        <family val="1"/>
      </rPr>
      <t xml:space="preserve">Situação do contrato, indicando se ativo, concluído ou rescindido.
</t>
    </r>
    <r>
      <rPr>
        <b/>
        <sz val="10"/>
        <rFont val="Times New Roman"/>
        <family val="1"/>
      </rPr>
      <t xml:space="preserve">(g) Item Fornecido </t>
    </r>
    <r>
      <rPr>
        <sz val="10"/>
        <rFont val="Times New Roman"/>
        <family val="1"/>
      </rPr>
      <t xml:space="preserve">- Descrição do(s) item(ns) a ser(em) atendido(s) pelo contrato. Excetuam-se os materiais de consumo.
</t>
    </r>
    <r>
      <rPr>
        <b/>
        <sz val="10"/>
        <rFont val="Times New Roman"/>
        <family val="1"/>
      </rPr>
      <t xml:space="preserve">(h) Unidade de Medida </t>
    </r>
    <r>
      <rPr>
        <sz val="10"/>
        <rFont val="Times New Roman"/>
        <family val="1"/>
      </rPr>
      <t xml:space="preserve">- Unidade de medida do(s) item(ens) a ser(em) fornecido(s). (p.e.: m, m², l, gr., kg, un).
</t>
    </r>
    <r>
      <rPr>
        <b/>
        <sz val="10"/>
        <rFont val="Times New Roman"/>
        <family val="1"/>
      </rPr>
      <t xml:space="preserve">(i) Valor Unitário - </t>
    </r>
    <r>
      <rPr>
        <sz val="10"/>
        <rFont val="Times New Roman"/>
        <family val="1"/>
      </rPr>
      <t xml:space="preserve">Valor unitário do(s) item(ens) a ser(em) fornecido(s).
</t>
    </r>
    <r>
      <rPr>
        <b/>
        <sz val="10"/>
        <rFont val="Times New Roman"/>
        <family val="1"/>
      </rPr>
      <t xml:space="preserve">(j) Quantidade </t>
    </r>
    <r>
      <rPr>
        <sz val="10"/>
        <rFont val="Times New Roman"/>
        <family val="1"/>
      </rPr>
      <t xml:space="preserve">- Quantidade do(s) item(ens) a ser(em) fornecido(s).
</t>
    </r>
    <r>
      <rPr>
        <b/>
        <sz val="10"/>
        <rFont val="Times New Roman"/>
        <family val="1"/>
      </rPr>
      <t xml:space="preserve">(k) Valor Total do Item </t>
    </r>
    <r>
      <rPr>
        <sz val="10"/>
        <rFont val="Times New Roman"/>
        <family val="1"/>
      </rPr>
      <t xml:space="preserve">- Valor total de cada item, de acordo com a fórmula (i) x (j).
</t>
    </r>
    <r>
      <rPr>
        <b/>
        <sz val="10"/>
        <rFont val="Times New Roman"/>
        <family val="1"/>
      </rPr>
      <t xml:space="preserve">(l) Valor Total do Contrato </t>
    </r>
    <r>
      <rPr>
        <sz val="10"/>
        <rFont val="Times New Roman"/>
        <family val="1"/>
      </rPr>
      <t xml:space="preserve">- Valor total do contrato com o somatório dos totais dos itens presentes no contrato.
</t>
    </r>
    <r>
      <rPr>
        <b/>
        <sz val="10"/>
        <rFont val="Times New Roman"/>
        <family val="1"/>
      </rPr>
      <t xml:space="preserve">(m) Contratado </t>
    </r>
    <r>
      <rPr>
        <sz val="10"/>
        <rFont val="Times New Roman"/>
        <family val="1"/>
      </rPr>
      <t xml:space="preserve">- Nome da empresa ou da pessoa física contratada.
</t>
    </r>
    <r>
      <rPr>
        <b/>
        <sz val="10"/>
        <rFont val="Times New Roman"/>
        <family val="1"/>
      </rPr>
      <t xml:space="preserve">(n) CNPJ/CPF </t>
    </r>
    <r>
      <rPr>
        <sz val="10"/>
        <rFont val="Times New Roman"/>
        <family val="1"/>
      </rPr>
      <t xml:space="preserve">- Número do CNPJ ou do CPF da empresa ou pessoa física contratada.
</t>
    </r>
    <r>
      <rPr>
        <b/>
        <sz val="10"/>
        <rFont val="Times New Roman"/>
        <family val="1"/>
      </rPr>
      <t xml:space="preserve">(o) Sócios </t>
    </r>
    <r>
      <rPr>
        <sz val="10"/>
        <rFont val="Times New Roman"/>
        <family val="1"/>
      </rPr>
      <t xml:space="preserve">- Nome e CPF dos três principais integrantes de seu quadro societário, assim compreendidos aqueles que detenham maior parcela das cotas societárias ou o poder de gestão da sociedade.
</t>
    </r>
    <r>
      <rPr>
        <b/>
        <sz val="10"/>
        <rFont val="Times New Roman"/>
        <family val="1"/>
      </rPr>
      <t xml:space="preserve">(p) Termo Aditivo </t>
    </r>
    <r>
      <rPr>
        <sz val="10"/>
        <rFont val="Times New Roman"/>
        <family val="1"/>
      </rPr>
      <t>- Informar se há termo aditivo ao contrato, indicando se “sim” ou “não”.</t>
    </r>
  </si>
  <si>
    <r>
      <rPr>
        <b/>
        <sz val="10"/>
        <rFont val="Times New Roman"/>
        <family val="1"/>
      </rPr>
      <t xml:space="preserve">Fonte: </t>
    </r>
    <r>
      <rPr>
        <sz val="10"/>
        <rFont val="Times New Roman"/>
        <family val="1"/>
      </rPr>
      <t xml:space="preserve">Núcleo de Gestão Contratual – NUGEC/DICOM/SA
</t>
    </r>
    <r>
      <rPr>
        <b/>
        <sz val="10"/>
        <rFont val="Times New Roman"/>
        <family val="1"/>
      </rPr>
      <t>Data da última Atualização:</t>
    </r>
    <r>
      <rPr>
        <sz val="10"/>
        <rFont val="Times New Roman"/>
        <family val="1"/>
      </rPr>
      <t xml:space="preserve"> 30/08/2023</t>
    </r>
  </si>
  <si>
    <t>Contrato nº 9/2023</t>
  </si>
  <si>
    <t>Contratação da empresa Life Lab Experience Ltda, CNPJ: 36.369.883/0001-59, para a prestação de serviços técnicos especializados de consultoria, capacitação e mentoria para a realização de um evento TEDx no âmbito da Escola Superior do Ministério Público da União.</t>
  </si>
  <si>
    <t>Inexigibilidade de Licitação nº 11/2023</t>
  </si>
  <si>
    <t>1) Planejamento do evento TEDx.</t>
  </si>
  <si>
    <t>Etapa</t>
  </si>
  <si>
    <t>Prazo em dias úteis</t>
  </si>
  <si>
    <t>Após o recebimento definitivo do Produto 3 descrito na Cláusula Quarta.</t>
  </si>
  <si>
    <t>LIFE LAB EXPERIENCE LTDA</t>
  </si>
  <si>
    <t>36.369.883/0001-59</t>
  </si>
  <si>
    <t>CAETANO TONA NETO</t>
  </si>
  <si>
    <t>2) Mentoria da equipe interna de organização.</t>
  </si>
  <si>
    <t>Após o recebimento definitivo do Produto 4 descrito na Cláusula Quarta.</t>
  </si>
  <si>
    <t>3) Seleção de palestrantes e Mapa de Curadoria.</t>
  </si>
  <si>
    <t>Após o recebimento definitivo do Produto 5 descrito na Cláusula Quarta.</t>
  </si>
  <si>
    <t>4) Alinhamento e preparação dos palestrantes.</t>
  </si>
  <si>
    <t>Após o recebimento definitivo do Produto 9 descrito na Cláusula Quarta.</t>
  </si>
  <si>
    <t>5) Validação do conteúdo e encerramento do evento.</t>
  </si>
  <si>
    <t>Após o recebimento definitivo do Produto 11 descrito na Cláusula Quarta.</t>
  </si>
  <si>
    <t>Fonte: Núcleo de Gestão Contratual – NUGEC/DICOM/SA
Data da última Atualização: 30/08/2023</t>
  </si>
  <si>
    <t>Contrato nº 11/2023</t>
  </si>
  <si>
    <t>Contratação de empresa especializada na prestação de serviços de confecção, fornecimento e instalação de persianas para diversos ambientes da Escola Superior do Ministério Público da União (ESMPU), que serão prestados nas condições estabelecidas no Termo de Referência, anexo do Edital.</t>
  </si>
  <si>
    <t>Pregão Eletrônico nº 1/2023</t>
  </si>
  <si>
    <t>31/11/2023</t>
  </si>
  <si>
    <t>1) Persiana horizontal</t>
  </si>
  <si>
    <t>Material predominante: Alumínio 25 mm</t>
  </si>
  <si>
    <t>CASA DE MOVEIS E DECORACAO LTDA</t>
  </si>
  <si>
    <t>27.537.089/0001- 86</t>
  </si>
  <si>
    <t>MARYLAND ALENCAR LEAL PEREIRA</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</si>
  <si>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10/01/2024</t>
    </r>
  </si>
  <si>
    <t>Contrato nº 12/2023</t>
  </si>
  <si>
    <t>Contratação de empresa especializada na prestação de serviços técnicos de confecção, fornecimento e instalação de componentes para o Sistema de Comunicação Visual e Tátil interno e externo da Escola Superior do Ministério Público da União (ESMPU), que serão prestados nas condições estabelecidas no Termo de Referência, anexo do Edital.</t>
  </si>
  <si>
    <t>Pregão Eletrônico nº 21/2022 e ARP nº 12/2022</t>
  </si>
  <si>
    <t>17.5.2) PBC - Placa Braille Comum</t>
  </si>
  <si>
    <t>06.259.738/0001-54</t>
  </si>
  <si>
    <t>17.5.5) PBE - Placa Braille Emergência</t>
  </si>
  <si>
    <t>17.6.6) LAR - Logomarca em Alto-Relevo</t>
  </si>
  <si>
    <t>Contrato nº 13/2023</t>
  </si>
  <si>
    <t>Contratação  da empresa Gino Terentim Academia de Desenvolvimento Empresarial LTDA para a realização de uma turma  do curso " Perguntas Poderosas”, com carga-horária de 15 horas/aula, síncronas, para até 40 discentes.</t>
  </si>
  <si>
    <t>Inexigibilidade de Licitação nº 33/2023</t>
  </si>
  <si>
    <t>Curso " Perguntas Poderosas”, com carga-horária de 15 horas/aula, síncronas, para até 40 discentes.</t>
  </si>
  <si>
    <t>GINO TERENTIM ACADEMIA DE DESENVOLVIMENTO EMPRESARIAL LTDA</t>
  </si>
  <si>
    <t>36.610.570/0001-40</t>
  </si>
  <si>
    <t xml:space="preserve"> GINO TERENTIM JUNIOR</t>
  </si>
  <si>
    <t>Contrato nº 14/2023</t>
  </si>
  <si>
    <t>Contratação  da empresa DI ACADEMY, TECNOLOGIA E EDUCACAO LTDA para a realização de uma palestra online remota, com 1 (uma) hora de duração, na 2ª Semana de Inovação da Escola Superior do Ministério Público, prevista para acontecer no período de 14 a 15 junho de 2023, a ser ministrada pelo Sr. Diogo Cortiz da Silva.</t>
  </si>
  <si>
    <t>Inexigibilidade de Licitação nº 42/2023</t>
  </si>
  <si>
    <t>30 (trinta) dias contados do recebimento definitivo do objeto ou até o último dia do crédito orçamentário vigente, o que ocorrer primeiro.</t>
  </si>
  <si>
    <t>Uma palestra online remota, com 1 (uma) hora de duração, na 2ª Semana de Inovação da Escola Superior do Ministério Público, prevista para acontecer no período de 14 a 15 junho de 2023, a ser ministrada pelo Sr. Diogo Cortiz da Silva.</t>
  </si>
  <si>
    <t>DI ACADEMY, TECNOLOGIA E EDUCACAO LTDA</t>
  </si>
  <si>
    <t>43.671.424/0001-90</t>
  </si>
  <si>
    <t>DIOGO CORTIZ DA SILVA</t>
  </si>
  <si>
    <t>Contrato nº 15/2023</t>
  </si>
  <si>
    <t>Contratação de serviços de facilitação gráfica para os eventos realizados pelo Laboratório de Inovação e Aprendizagem (LIA) e pela Escola Superior do Ministério Público da União (ESMPU), conforme condições, quantidades e exigências estabelecidas neste ajuste.</t>
  </si>
  <si>
    <t>Dispensa Eletrônica nº 02/2023</t>
  </si>
  <si>
    <t>1) Serviço de facilitação gráfica a ser realizado remotamente.
O processo de elaboração será exibido online, ao vivo, e o resultado final deverá ser encaminhado para a ESMPU (por e-mail e/ou serviço de nuvem, e/ou qualquer outro meio acordado), nos formatos PDF, JPEG e PNG conforme dimensões, proporções e prazo estabelecidos no termo de referência.
* O tempo destinado a testar a plataforma e a conexão antes do evento está incluído nessas 2 (duas) horas</t>
  </si>
  <si>
    <t>Sessão de facilitação
gráfica de até 2 (duas) horas*</t>
  </si>
  <si>
    <t>LUMEN PRODUÇÕES AUDIOVISUAIS LTDA</t>
  </si>
  <si>
    <t>08.103.899/0001-80</t>
  </si>
  <si>
    <t>THIAGO MOULIN RIBEIRO</t>
  </si>
  <si>
    <t xml:space="preserve">Inicio </t>
  </si>
  <si>
    <t>Contrato 7/2023</t>
  </si>
  <si>
    <t>Ingresso da Escola Superior do Ministério Público da União (ESMPU) à Rede Metropolitana Comunitária de Educação e Pesquisa (Redecomep) GigaCandanga.</t>
  </si>
  <si>
    <t>Dispensa de Licitação nº 2/2023</t>
  </si>
  <si>
    <t>1) Redecomep GigaCandanga - Cota anual de coparticipação - conexão principal</t>
  </si>
  <si>
    <t>ASSOCIAÇÃO GIGACANDANGA</t>
  </si>
  <si>
    <t>30.814.920/0001-04</t>
  </si>
  <si>
    <t>LEONARDO LAZARTE</t>
  </si>
  <si>
    <t>2) Redecomep GigaCandanga - Cota anual de coparticipação - conexão secundária (backup)</t>
  </si>
  <si>
    <t>3) Serviço de lançamento de fibra óptica em dupla abordagem para conectar a ESMPU à espinha dorsal da GigaCandanga - conexão de última milha</t>
  </si>
  <si>
    <t>Contrato 16/2023</t>
  </si>
  <si>
    <t>Contratação de empresa especializada na prestação de serviços de suporte técnico, manutenção e atualização para os softwares AtoM (software de difusão já instalado) e Archivematica (software de preservação digital já instalado), por 48 meses, de acordo com o Projeto Básico, apenso ao Termo de Referência, anexo A do Edital de pregão Eletrônico 10/2022-STM, e proposta apresentada pela CONTRATADA em 09 de maio de 2022.</t>
  </si>
  <si>
    <t>Pregão Eletrônico nº 21/2022-STM e ARP 31/2022</t>
  </si>
  <si>
    <t>1) Serviço de instalação, suporte técnico, manutenção corretiva e atualização de versão para o software de difusão de acervo “AtoM”, pelo período de 48 meses.</t>
  </si>
  <si>
    <t>Parcelas</t>
  </si>
  <si>
    <t>VOYAGER SOLUCOES CORPORATIVAS INOVADORAS LTDA</t>
  </si>
  <si>
    <t>04.528.676/0001-03</t>
  </si>
  <si>
    <t>EMILSON DONIZETH DOS REIS</t>
  </si>
  <si>
    <t>2) Serviço de instalação, suporte técnico, manutenção corretiva e atualização de versão para o software de preservação digital Archivematica, pelo período de 48 meses.</t>
  </si>
  <si>
    <t>Contrato nº 17/2023</t>
  </si>
  <si>
    <t>Contratação de empresa especializada para fornecimento de créditos junto ao conglomerado estadunidense de tecnologia e mídia social Meta Platforms Inc., responsável por gerenciar o sistema de mídia paga e anúncios online, denominado Facebook Ads, a fim de viabilizar as estratégias de publicidade e marketing digital da Secretária de Comunicação Social (SECOM) da Escola Superior do Ministério Público da União (ESMPU), referente à divulgação de conteúdos acadêmicos e/ou institucionais por meio de publicações impulsionadas e anúncios patrocinados nos perfis oficiais da ESMPU nas redes sociais Facebook e Instagram, conforme condições, quantidades e exigências estabelecidas no Termo de Referência 116/2023.</t>
  </si>
  <si>
    <t>Dispensa Eletrônica nº 05/2023</t>
  </si>
  <si>
    <t>1) 5 (cinco) mil reais em créditos na Meta Platforms, Inc.</t>
  </si>
  <si>
    <t>Real</t>
  </si>
  <si>
    <t>SET PRODUÇÕES E EVENTOS LTDA</t>
  </si>
  <si>
    <t>02.924.831/0001-85</t>
  </si>
  <si>
    <t>Contrato nº 18/2023</t>
  </si>
  <si>
    <t>Contratação de empresa especializada para fornecimento remanescente da subscrição de licenças da plataforma ZOOM Education, sendo (1) 20 (vinte) licenças de anfitrião, com quantidades ilimitadas de reuniões por anfitrião e capacidade de até 300 pessoas por reunião, (2) 1 (uma) licenças de anfitrião de Webinar, com 500 (quinhentos) participantes em cada sessão, (3) 4 (quatro) licenças de conectores de sala H.323/SIP e (4) 6 (seis) licenças Zoom Rooms, pelo período de 12 (doze) meses, que serão prestados nas condições estabelecidas no Termo de Referência, anexo do Edital.</t>
  </si>
  <si>
    <t>SIM (1TA - 2024)</t>
  </si>
  <si>
    <t>Contrato nº 20/2023</t>
  </si>
  <si>
    <t>Contratação conjunta prestação de serviço móvel pessoal (SMP - dados móveis e voz), Gestão de Dispositivos Móveis (MDM) e opção aparelhos móveis em comodato, conforme as especificações e condições constantes no Termo de Referência, anexo do Edital.</t>
  </si>
  <si>
    <t>Pregão Eletrônico SRP nº 13/2022-ME e ARP nº 24/2022</t>
  </si>
  <si>
    <t>2) Pacote de Serviços Empresarial Tipo II (Assinatura mensal de linha de voz, com ligações locais (VC1) e LDN (VC2 e VC3)ilimitadas, envio de SMSs (limitados a 2.000 por mês), roaming nacional ilimitado, acesso à caixa postal/ secretária eletrônica ilimitado, uso ilimitado do aplicativo Whatsapp, franquia mínima de dados de 30 GB, fornecimento de SIM CARD de triplo corte e serviço de gerenciamento de dispositivos móveis (MDM).</t>
  </si>
  <si>
    <t>Contratação de 30 meses</t>
  </si>
  <si>
    <t>Assinatura mensal</t>
  </si>
  <si>
    <t>CLARO S/A</t>
  </si>
  <si>
    <t>40.432.544/0001-47</t>
  </si>
  <si>
    <t>HIDER VINÍCIUS GOEKING e FERNANDA DE PAULA  SILVA ARRUDA</t>
  </si>
  <si>
    <t>6) Pacote de Serviços Empresarial Tipo V (Assinatura mensal de linha de voz, com ligações locais (VC1) e LDN (VC2 e VC3) ilimitadas, envio de SMSs (limitados a 2.000 por mês), roaming nacional ilimitado, acesso à caixa postal/ secretária eletrônica ilimitado, uso ilimitado do aplicativo Whatsapp, franquia mínima de dados de 30 GB e fornecimento de SIM CARD de triplo corte, serviço de gerenciamento de dispositivos móveis (MDM)e fornecimento de SMARTPHONE em comodato).</t>
  </si>
  <si>
    <t>8) Pacote de Serviços Empresarial Tipo VII (Assinatura mensal de linha de dados com franquia mínima de 20 GB e fornecimento de SIM CARD de triplo corte, serviço de gerenciamento de dispositivos móveis (MDM) e fornecimento de TABLET em comodato).</t>
  </si>
  <si>
    <t>Contrato nº 21/2023</t>
  </si>
  <si>
    <t>Contratação de serviços de locação e operação de painéis de LED a serem utilizados no evento TEDxESMPU (2ª edição).</t>
  </si>
  <si>
    <t>Dispensa Eletrônica nº 08/2023</t>
  </si>
  <si>
    <t>1) Locação de 01 (um) painel de LED do tipo P2 indoor, nas dimensões 10,0m x 2,50m, incluindo:
Estruturas de fixação.
Montagem e desmontagem do painel e da estrutura.
Operação do painel (com profissional especializado em operação e transmissão de vídeo para pleno desempenho do equipamento durante todo o período de ensaio e testes e operador técnico para correção de falhas de funcionamento do equipamento durante todo o período de ensaio e testes).
Processadora para o sinal de vídeo.
Demais itens necessários ao funcionamento dos painéis.</t>
  </si>
  <si>
    <t>Diária</t>
  </si>
  <si>
    <t>LC VENDAS E CONSULTORIA LTDA</t>
  </si>
  <si>
    <t>34.705.204/0001-40</t>
  </si>
  <si>
    <t>WILLIAN CARVALHO DE MENEZES</t>
  </si>
  <si>
    <t>Contrato nº 22/2023</t>
  </si>
  <si>
    <t>2) Locação de 02 (dois) painéis de LED do tipo P2, nas dimensões 1,0m x 1,50m, incluindo:
Montagem e desmontagem dos painéis e da estrutura.
Processadora para o sinal de vídeo.
Demais itens necessários ao funcionamento dos painéis.</t>
  </si>
  <si>
    <t>PRO VIDEO LOCACAO E EVENTOS LTDA</t>
  </si>
  <si>
    <t>13.542.814.0001-08</t>
  </si>
  <si>
    <t>WILSON ALVES DE FREITAS</t>
  </si>
  <si>
    <t>Contrato nº 23/2023</t>
  </si>
  <si>
    <t>Pregão Eletrônico ESMPU/PRR1 nº 02/2023 e ARP nº 02/2023</t>
  </si>
  <si>
    <t>1) Água mineral sem gás, envasada em garrafões de 20 litros</t>
  </si>
  <si>
    <t>Contrato nº 24/2023</t>
  </si>
  <si>
    <t>Contratação de empresa especializada na prestação de serviços técnicos de confecção, fornecimento e instalação de componentes para o Sistema de Comunicação Visual e Tátil interno e externo da Escola Superior do Ministério Público da União (ESMPU), que serão prestados nas condições estabelecidas no Termo de Referência .</t>
  </si>
  <si>
    <t>Pregão Eletrônico nº 21/2022</t>
  </si>
  <si>
    <t>8) LVE - Limitador de Vaga para Estacionamento</t>
  </si>
  <si>
    <t>9) CPG - Cantoneira Protetora de Garagem</t>
  </si>
  <si>
    <t>12) PSU - Placa de Simbologia Universal</t>
  </si>
  <si>
    <t>19) ACA - Sinalização de Espaço para Pessoas em Cadeira de Roda</t>
  </si>
  <si>
    <t>Contrato nº 26/2023</t>
  </si>
  <si>
    <t>Contratação de locação e operação de equipamentos de sonorização e contratação de serviço de mixagem para três apresentações musicais que integram a programação do evento TEDxESMPU (2ª edição), conforme especificações e condições propostas neste instrumento.</t>
  </si>
  <si>
    <t>Dispensa Eletrônica nº 11/2023</t>
  </si>
  <si>
    <t>1) Locação e operação de equipamentos de sonorização para três apresentações musicais conforme especificado no item 8.</t>
  </si>
  <si>
    <t>Lote único</t>
  </si>
  <si>
    <t>Unitário</t>
  </si>
  <si>
    <t>KAPSULA EVENTOS LTDA</t>
  </si>
  <si>
    <t xml:space="preserve"> 39.376.826/0001-95</t>
  </si>
  <si>
    <t>NATHÂNIA MONTEIRO CAVALCANTE DE JESUS</t>
  </si>
  <si>
    <t>2) Serviço de mixagem de 3 apresentações musicais</t>
  </si>
  <si>
    <t>Contrato nº 19/2023</t>
  </si>
  <si>
    <t>Contratação da Empresa Brasil de Comunicações – EBC para a prestação de serviços contínuos em distribuição de publicidade legal, com exceção daquelas que devam ser veiculadas pelos órgãos oficiais.</t>
  </si>
  <si>
    <t>Inexigibilidade de Licitação nº 066/2023</t>
  </si>
  <si>
    <t>Serviço de publicidade legal impressa e/ou eletrônica.</t>
  </si>
  <si>
    <t>EMPRESA BRASIL DE COMUNICACAO S.A.</t>
  </si>
  <si>
    <t>09.168.704/0001-42</t>
  </si>
  <si>
    <t>SONIA MARIA
ALVES DE MEDEIROS e ANA CAROLINA DA SILVA MACHADO</t>
  </si>
  <si>
    <t>Contrato nº 27/2023</t>
  </si>
  <si>
    <t>Registro de preços para o fornecimento de materiais bibliográficos existentes no mercado
nacional, constituídos de livros, mapas, audiovisuais, folhetos, teses e outros documentos em
formato impresso, disponíveis em editoras ou livrarias, destinados a compor o acervo bibliográfico
da Procuradoria-Geral da República, como órgão gerenciador, e dos demais órgãos participantes,
durante a vigência da Ata de Registro de Preços.</t>
  </si>
  <si>
    <t>Pregão nº 09/2022</t>
  </si>
  <si>
    <t>1) Registro de preços para o fornecimento de materiais bibliográficos existentes no mercado nacional, constituídos de livros, mapas, audiovisuais, folhetos, teses e outros documentos em formato impresso, disponíveis em editoras ou livrarias, destinados a compor o acervo bibliográfico da Procuradoria Geral da República, como órgão gerenciador, e dos demais órgãos participantes, durante a vigência da Ata de Registro de Preços</t>
  </si>
  <si>
    <t>ÊXITO DISTRIBUIDORA E COMÉRCIO DE LIVROS LTDA</t>
  </si>
  <si>
    <t>08.065.700/0001-76</t>
  </si>
  <si>
    <t xml:space="preserve"> ISABEL CRISTINA FRANCO</t>
  </si>
  <si>
    <t>Contrato nº 25/2023</t>
  </si>
  <si>
    <t>Contratação da Universidade Católica de Brasília - UCB, para elaboração e execução do Programa de Pós-Graduação Stricto Sensu em Direito, em nível de Mestrado, na modalidade presencial, destinado aos membros e servidores do MPU, a realizar-se a partir do segundo semestre de 2023 com a duração de 2 anos.</t>
  </si>
  <si>
    <t>Inexigibilidade de Licitação nº 073/2023</t>
  </si>
  <si>
    <t>Programa de Pós-Graduação Stricto Sensu em Direito, em nível de Mestrado</t>
  </si>
  <si>
    <t>CARLOS ROBERTO JULIANO LONGO, WESLLEY RODRIGUES SEPULVIDA, GERALDO ADAIR DA
SILVA, ADRIANA PELIZZARI, DIVINA NEVES</t>
  </si>
  <si>
    <t>Contrato nº 10/2023</t>
  </si>
  <si>
    <t>Contratação de empresa especializada para a realização do curso "Como criar apresentações de impacto", na modalidade EAD síncrono, com carga horária de 15 horas/aula, síncronas online, para até 30 discentes.</t>
  </si>
  <si>
    <t>Inexigibilidade de Licitação nº 019/2023</t>
  </si>
  <si>
    <t xml:space="preserve">Curso "Como criar apresentações de impacto" 
</t>
  </si>
  <si>
    <t>Carga-horária</t>
  </si>
  <si>
    <t>CURSOS QUE DEIXAM SAUDADES EIRELI</t>
  </si>
  <si>
    <t>23.437.873/0001-61</t>
  </si>
  <si>
    <t>FERNANDA OLIVEIRA BAFFA</t>
  </si>
  <si>
    <r>
      <rPr>
        <b/>
        <sz val="11"/>
        <rFont val="Times New Roman"/>
        <family val="1"/>
      </rPr>
      <t>MINISTÉRIO PÚBLICO DA UNIÃO
ESCOLA SUPERIOR DO MINISTÉRIO PÚBLICO DA UNIÃO</t>
    </r>
  </si>
  <si>
    <t>Contrato nº 01/2023</t>
  </si>
  <si>
    <t>Contratação da empresa AOVS SISTEMAS DE INFORMÁTICA, nome fantasia ALURA, para fornecimento de 12 (doze) licenças corporativas anuais com acesso a todos os cursos disponíveis 24 (vinte e quatro) horas na plataforma Alura on-line, sítio https://www.alura.com.br/, a fim de promover o aperfeiçoamento técnico de servidores da ESMPU.</t>
  </si>
  <si>
    <t>Inexigibilidade de Licitação nº 088/2023</t>
  </si>
  <si>
    <t>Licença Anual Corporativa da Plataforma Alura on-line.</t>
  </si>
  <si>
    <t>AOVS SISTEMAS DE INFORMÁTICA</t>
  </si>
  <si>
    <t>05.555.382/0001-33</t>
  </si>
  <si>
    <t>BRUNO CZERMAINSKI KLASSMANN e ADRIANO
HENRIQUE DE ALMEIDA</t>
  </si>
  <si>
    <r>
      <rPr>
        <b/>
        <sz val="11"/>
        <color rgb="FF000000"/>
        <rFont val="Times New Roman"/>
      </rPr>
      <t>Fonte</t>
    </r>
    <r>
      <rPr>
        <sz val="11"/>
        <color rgb="FF000000"/>
        <rFont val="Times New Roman"/>
      </rPr>
      <t xml:space="preserve">: Núcleo de Gestão Contratual – NUGEC/DICOM/SA
</t>
    </r>
    <r>
      <rPr>
        <b/>
        <sz val="11"/>
        <color rgb="FF000000"/>
        <rFont val="Times New Roman"/>
      </rPr>
      <t>Data da última Atualização</t>
    </r>
    <r>
      <rPr>
        <sz val="11"/>
        <color rgb="FF000000"/>
        <rFont val="Times New Roman"/>
      </rPr>
      <t>: 04/10/2023</t>
    </r>
  </si>
  <si>
    <r>
      <rPr>
        <b/>
        <sz val="11"/>
        <rFont val="Times New Roman"/>
        <family val="1"/>
      </rPr>
      <t xml:space="preserve">(a) Nº </t>
    </r>
    <r>
      <rPr>
        <sz val="11"/>
        <rFont val="Times New Roman"/>
        <family val="1"/>
      </rPr>
      <t xml:space="preserve">- Informar o número do Termo de contrato ou Nota de empenho, quando esta o substituir.
</t>
    </r>
    <r>
      <rPr>
        <b/>
        <sz val="11"/>
        <rFont val="Times New Roman"/>
        <family val="1"/>
      </rPr>
      <t xml:space="preserve">(b) Objeto </t>
    </r>
    <r>
      <rPr>
        <sz val="11"/>
        <rFont val="Times New Roman"/>
        <family val="1"/>
      </rPr>
      <t xml:space="preserve">- Descrição do objeto do contrato.
</t>
    </r>
    <r>
      <rPr>
        <b/>
        <sz val="11"/>
        <rFont val="Times New Roman"/>
        <family val="1"/>
      </rPr>
      <t xml:space="preserve">(c) Data da Publicação </t>
    </r>
    <r>
      <rPr>
        <sz val="11"/>
        <rFont val="Times New Roman"/>
        <family val="1"/>
      </rPr>
      <t xml:space="preserve">- Data de publicação nos meios de informações devidos (p.e.: Diário Oficial, Jornais de grande circulação).
</t>
    </r>
    <r>
      <rPr>
        <b/>
        <sz val="11"/>
        <rFont val="Times New Roman"/>
        <family val="1"/>
      </rPr>
      <t xml:space="preserve">(d) Nº do Edital </t>
    </r>
    <r>
      <rPr>
        <sz val="11"/>
        <rFont val="Times New Roman"/>
        <family val="1"/>
      </rPr>
      <t xml:space="preserve">- Número do edital do processo licitatório relacionado, caso seja pertinente. Informar se houve “dispensa” ou “inexigibilidade”.
</t>
    </r>
    <r>
      <rPr>
        <b/>
        <sz val="11"/>
        <rFont val="Times New Roman"/>
        <family val="1"/>
      </rPr>
      <t xml:space="preserve">(e) Vigência (Início) - </t>
    </r>
    <r>
      <rPr>
        <sz val="11"/>
        <rFont val="Times New Roman"/>
        <family val="1"/>
      </rPr>
      <t xml:space="preserve">Data de início da vigência do contrato no formato dd/mm/aaaa.
</t>
    </r>
    <r>
      <rPr>
        <b/>
        <sz val="11"/>
        <rFont val="Times New Roman"/>
        <family val="1"/>
      </rPr>
      <t xml:space="preserve">(e’) Vigência (Término) - </t>
    </r>
    <r>
      <rPr>
        <sz val="11"/>
        <rFont val="Times New Roman"/>
        <family val="1"/>
      </rPr>
      <t xml:space="preserve">Data de término da vigência do contrato no formato dd/mm/aaaa.
</t>
    </r>
    <r>
      <rPr>
        <b/>
        <sz val="11"/>
        <rFont val="Times New Roman"/>
        <family val="1"/>
      </rPr>
      <t xml:space="preserve">(f) Situação - </t>
    </r>
    <r>
      <rPr>
        <sz val="11"/>
        <rFont val="Times New Roman"/>
        <family val="1"/>
      </rPr>
      <t xml:space="preserve">Situação do contrato, indicando se ativo, concluído ou rescindido.
</t>
    </r>
    <r>
      <rPr>
        <b/>
        <sz val="11"/>
        <rFont val="Times New Roman"/>
        <family val="1"/>
      </rPr>
      <t xml:space="preserve">(g) Item Fornecido </t>
    </r>
    <r>
      <rPr>
        <sz val="11"/>
        <rFont val="Times New Roman"/>
        <family val="1"/>
      </rPr>
      <t xml:space="preserve">- Descrição do(s) item(ns) a ser(em) atendido(s) pelo contrato. Excetuam-se os materiais de consumo.
</t>
    </r>
    <r>
      <rPr>
        <b/>
        <sz val="11"/>
        <rFont val="Times New Roman"/>
        <family val="1"/>
      </rPr>
      <t xml:space="preserve">(h) Unidade de Medida </t>
    </r>
    <r>
      <rPr>
        <sz val="11"/>
        <rFont val="Times New Roman"/>
        <family val="1"/>
      </rPr>
      <t xml:space="preserve">- Unidade de medida do(s) item(ens) a ser(em) fornecido(s). (p.e.: m, m², l, gr., kg, un).
</t>
    </r>
    <r>
      <rPr>
        <b/>
        <sz val="11"/>
        <rFont val="Times New Roman"/>
        <family val="1"/>
      </rPr>
      <t xml:space="preserve">(i) Valor Unitário - </t>
    </r>
    <r>
      <rPr>
        <sz val="11"/>
        <rFont val="Times New Roman"/>
        <family val="1"/>
      </rPr>
      <t xml:space="preserve">Valor unitário do(s) item(ens) a ser(em) fornecido(s).
</t>
    </r>
    <r>
      <rPr>
        <b/>
        <sz val="11"/>
        <rFont val="Times New Roman"/>
        <family val="1"/>
      </rPr>
      <t xml:space="preserve">(j) Quantidade </t>
    </r>
    <r>
      <rPr>
        <sz val="11"/>
        <rFont val="Times New Roman"/>
        <family val="1"/>
      </rPr>
      <t xml:space="preserve">- Quantidade do(s) item(ens) a ser(em) fornecido(s).
</t>
    </r>
    <r>
      <rPr>
        <b/>
        <sz val="11"/>
        <rFont val="Times New Roman"/>
        <family val="1"/>
      </rPr>
      <t xml:space="preserve">(k) Valor Total do Item </t>
    </r>
    <r>
      <rPr>
        <sz val="11"/>
        <rFont val="Times New Roman"/>
        <family val="1"/>
      </rPr>
      <t xml:space="preserve">- Valor total de cada item, de acordo com a fórmula (i) x (j).
</t>
    </r>
    <r>
      <rPr>
        <b/>
        <sz val="11"/>
        <rFont val="Times New Roman"/>
        <family val="1"/>
      </rPr>
      <t xml:space="preserve">(l) Valor Total do Contrato </t>
    </r>
    <r>
      <rPr>
        <sz val="11"/>
        <rFont val="Times New Roman"/>
        <family val="1"/>
      </rPr>
      <t xml:space="preserve">- Valor total do contrato com o somatório dos totais dos itens presentes no contrato.
</t>
    </r>
    <r>
      <rPr>
        <b/>
        <sz val="11"/>
        <rFont val="Times New Roman"/>
        <family val="1"/>
      </rPr>
      <t xml:space="preserve">(m) Contratado </t>
    </r>
    <r>
      <rPr>
        <sz val="11"/>
        <rFont val="Times New Roman"/>
        <family val="1"/>
      </rPr>
      <t xml:space="preserve">- Nome da empresa ou da pessoa física contratada.
</t>
    </r>
    <r>
      <rPr>
        <b/>
        <sz val="11"/>
        <rFont val="Times New Roman"/>
        <family val="1"/>
      </rPr>
      <t xml:space="preserve">(n) CNPJ/CPF </t>
    </r>
    <r>
      <rPr>
        <sz val="11"/>
        <rFont val="Times New Roman"/>
        <family val="1"/>
      </rPr>
      <t xml:space="preserve">- Número do CNPJ ou do CPF da empresa ou pessoa física contratada.
</t>
    </r>
    <r>
      <rPr>
        <b/>
        <sz val="11"/>
        <rFont val="Times New Roman"/>
        <family val="1"/>
      </rPr>
      <t xml:space="preserve">(o) Sócios </t>
    </r>
    <r>
      <rPr>
        <sz val="11"/>
        <rFont val="Times New Roman"/>
        <family val="1"/>
      </rPr>
      <t xml:space="preserve">- Nome e CPF dos três principais integrantes de seu quadro societário, assim compreendidos aqueles que detenham maior parcela das cotas societárias ou o poder de gestão da sociedade.
</t>
    </r>
    <r>
      <rPr>
        <b/>
        <sz val="11"/>
        <rFont val="Times New Roman"/>
        <family val="1"/>
      </rPr>
      <t xml:space="preserve">(p) Termo Aditivo </t>
    </r>
    <r>
      <rPr>
        <sz val="11"/>
        <rFont val="Times New Roman"/>
        <family val="1"/>
      </rPr>
      <t>- Informar se há termo aditivo ao contrato, indicando se “sim” ou “não”.</t>
    </r>
  </si>
  <si>
    <t>Contrato nº 29/2023</t>
  </si>
  <si>
    <t xml:space="preserve"> Contratação de empresa para prestação de serviços continuados com dedicação exclusiva de mão de obra para a função de Videomaker, visando suprir as necessidades operacionais e técnicas da Secretaria de Comunicação Social (Secom) da ESMPU</t>
  </si>
  <si>
    <t>PREGÃO ELETRÔNICO – ESMPU Nº 05/2023</t>
  </si>
  <si>
    <t xml:space="preserve">1 - Videomaker;                                                     </t>
  </si>
  <si>
    <t>TA 01/2023 ( suprimir, mediante acordo celebrado entre as partes, em 50% (cinquenta por cento) do valor total do Contrato 29/2023)</t>
  </si>
  <si>
    <t xml:space="preserve"> 1 - PLANO DE SAÚDE MENSAL</t>
  </si>
  <si>
    <t>R$ 469, 46</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</si>
  <si>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13/12/2023</t>
    </r>
  </si>
  <si>
    <t>Contrato nº 30/2023</t>
  </si>
  <si>
    <t>Contratação de empresa especializada para fornecimento de café para a Escola Superior do Ministério Público da União (ESMPU).</t>
  </si>
  <si>
    <t>DISPENSA ELETRÔNICA 17/2023</t>
  </si>
  <si>
    <t>1 - Café em pó torrado e moído, tipo superior, Embalagem: pacote de 500 g, tipo vácuo.</t>
  </si>
  <si>
    <t>GJR COMERCIO E SERVICOS</t>
  </si>
  <si>
    <t>51.459.641/0001-40</t>
  </si>
  <si>
    <t>GILBERTO JOSÉ DA SILVA JUNIOR</t>
  </si>
  <si>
    <t>Contrato nº 31/2023</t>
  </si>
  <si>
    <t>Contratação de empresa especializada para fornecimento de açúcar para a Escola Superior do Ministério Público da União (ESMPU).</t>
  </si>
  <si>
    <t>2 - Açúcar cristal, branco, de 1ª qualidade, composição de origem vegetal, sacarose de cana-de-açúcar; embalagens individuais de 2 kg, acondicionado em fardos ou em caixas, livre de fermentação, isento de matéria terrosa, de parasitas e de detritos animais ou vegetais, com data de validade e lote do produto informado na embalagem. No momento da entrega, a data de validade impressa na embalagem deverá ser de, no mínimo, 10 (dez) meses.</t>
  </si>
  <si>
    <t>NARA COMERCIAL DE ALIMENTOS LTDA</t>
  </si>
  <si>
    <t>04.041.085/0001-07</t>
  </si>
  <si>
    <t>ERICA PASCHOAL FIGUEIREDO</t>
  </si>
  <si>
    <t>Contrato nº 32/2023</t>
  </si>
  <si>
    <t>Contratação de empresa especializada para fornecimento de adoçante para a Escola Superior do Ministério Público da União (ESMPU)</t>
  </si>
  <si>
    <t>3 - Adoçante líquido, tipo dietético, 100% SUCRALOSE ou composto à base de Sucralose. Acondicionado em frascos plásticos de no mínimo 75ml, com bico dosador. No momento da entrega, a data de validade impressa na embalagem deverá ser de, no mínimo, 10 (dez) meses.</t>
  </si>
  <si>
    <t>BF PRODUTOS LTDA​</t>
  </si>
  <si>
    <t>47.719.507/0001-63</t>
  </si>
  <si>
    <t>PEDRO BRUNO DE SOUSA SILVA HENRIQUE MOREIRA</t>
  </si>
  <si>
    <t>Contrato nº 34/2023</t>
  </si>
  <si>
    <t>Contratação de empresa especializada em fornecer, sob demanda, junto à Escola Superior do Ministério Público da União (ESMPU), nos moldes do preconizado na legislação pertinente, serviços continuados de infraestrutura e apoio logístico, compreendendo hospedagem, alimentação, logística para eventos, transporte, tradução simultânea, tradução de textos, intérprete de libras, locação de salas, auditórios e outros correlatos, conforme condições, quantidades e exigências estabelecidas no Termo de Referência 172/2023.</t>
  </si>
  <si>
    <t xml:space="preserve"> PE
ESMPU nº 04/2023</t>
  </si>
  <si>
    <t>LOTE 2 (Recursos Humanos)</t>
  </si>
  <si>
    <t>28 - Serviço de tradução simultânea em idiomas básicos</t>
  </si>
  <si>
    <t>29 - Serviço de tradução simultânea em idiomas especiais</t>
  </si>
  <si>
    <t>30- KIT para tradução simultânea</t>
  </si>
  <si>
    <t>31 - 	Tradutor simultâneo para idiomas básicos</t>
  </si>
  <si>
    <t>32 - Tradutor simultâneo para idiomas especiais</t>
  </si>
  <si>
    <t>Diária de 6 horas</t>
  </si>
  <si>
    <t>33 - 	Serviço de tradução juramentada de texto/documentos</t>
  </si>
  <si>
    <t>Lauda gerada</t>
  </si>
  <si>
    <t>34 - 	Serviço de tradução de texto/documentos</t>
  </si>
  <si>
    <t>35 - 	Mestre de cerimônia</t>
  </si>
  <si>
    <t>36 - Coordenador de evento</t>
  </si>
  <si>
    <t>37 - Recepcionista</t>
  </si>
  <si>
    <t>38 - Recepcionista capacitada em libras</t>
  </si>
  <si>
    <t>39 - Recepcionista bilíngue</t>
  </si>
  <si>
    <t>40 - Intérprete de libras</t>
  </si>
  <si>
    <t>41 - Serviço de tradução de libras em material gravado</t>
  </si>
  <si>
    <t>42 - Audiodescrição ao vivo</t>
  </si>
  <si>
    <t>43 - 	Audiodescrição</t>
  </si>
  <si>
    <t>44 - Revisor de texto em língua portuguesa</t>
  </si>
  <si>
    <t>45 - Revisor de texto em língua estrangeira</t>
  </si>
  <si>
    <t>46 - 	Revisor de artigo científico</t>
  </si>
  <si>
    <t>47 - 	Cerimonialista</t>
  </si>
  <si>
    <t xml:space="preserve">	R$ 600,00</t>
  </si>
  <si>
    <t>LOTE 3 (Alimentação)</t>
  </si>
  <si>
    <t>48 - 	Refeição em restaurante</t>
  </si>
  <si>
    <t xml:space="preserve">R$ 5.250,00
</t>
  </si>
  <si>
    <t>49 - Café</t>
  </si>
  <si>
    <t xml:space="preserve">R$ 925,00
</t>
  </si>
  <si>
    <t>50 - 	Água mineral - garrafa de 500 mL com copos</t>
  </si>
  <si>
    <t xml:space="preserve">R$ 6,00	</t>
  </si>
  <si>
    <t xml:space="preserve">R$ 300,00
</t>
  </si>
  <si>
    <t>51 - Água mineral - garrafa de 500 mL</t>
  </si>
  <si>
    <t xml:space="preserve">R$ 5,00	</t>
  </si>
  <si>
    <t xml:space="preserve">R$ 1.250,00
</t>
  </si>
  <si>
    <t>52 - Água mineral - garrafa de 20 litros</t>
  </si>
  <si>
    <t>Garrafão</t>
  </si>
  <si>
    <t xml:space="preserve">R$ 61,00	</t>
  </si>
  <si>
    <t xml:space="preserve">R$ 1.525,00
</t>
  </si>
  <si>
    <t>53 - 	Petit four e pão de queijo</t>
  </si>
  <si>
    <t xml:space="preserve">R$ 12,00	</t>
  </si>
  <si>
    <t xml:space="preserve">R$ 84.000,00
</t>
  </si>
  <si>
    <t>54 - Coffee break</t>
  </si>
  <si>
    <t xml:space="preserve">R$ 23,00	</t>
  </si>
  <si>
    <t xml:space="preserve">R$ 115.000,00
</t>
  </si>
  <si>
    <t>55 - Coquetel (sem bebida alcoólica</t>
  </si>
  <si>
    <t xml:space="preserve">R$ 90,00	</t>
  </si>
  <si>
    <t xml:space="preserve">R$ 45.000,00
</t>
  </si>
  <si>
    <t>56 - Brunch</t>
  </si>
  <si>
    <t xml:space="preserve">R$ 70,00	</t>
  </si>
  <si>
    <t xml:space="preserve">R$ 70.000,00
</t>
  </si>
  <si>
    <t>57 - Kit lanche</t>
  </si>
  <si>
    <t xml:space="preserve">R$ 13,00	</t>
  </si>
  <si>
    <t xml:space="preserve">R$ 3.250,00
</t>
  </si>
  <si>
    <t>58 - Louças, taças, copos e talheres</t>
  </si>
  <si>
    <t xml:space="preserve">R$ 14.500,00
</t>
  </si>
  <si>
    <t>59 - Champanheira de mesa ou de chão</t>
  </si>
  <si>
    <t xml:space="preserve">R$ 60,00	</t>
  </si>
  <si>
    <t xml:space="preserve">R$ 600,00
</t>
  </si>
  <si>
    <t>60 - Garçom</t>
  </si>
  <si>
    <t xml:space="preserve">R$ 130,00	</t>
  </si>
  <si>
    <t xml:space="preserve">R$ 6.500,00
</t>
  </si>
  <si>
    <r>
      <rPr>
        <b/>
        <sz val="10"/>
        <color rgb="FF000000"/>
        <rFont val="Times New Roman"/>
      </rPr>
      <t>"Fonte:</t>
    </r>
    <r>
      <rPr>
        <sz val="10"/>
        <color rgb="FF000000"/>
        <rFont val="Times New Roman"/>
      </rPr>
      <t xml:space="preserve"> Núcleo de Gestão Contratual – NUGEC/DICOM/SA
</t>
    </r>
    <r>
      <rPr>
        <b/>
        <sz val="10"/>
        <color rgb="FF000000"/>
        <rFont val="Times New Roman"/>
      </rPr>
      <t>Data da última Atualização:</t>
    </r>
    <r>
      <rPr>
        <sz val="10"/>
        <color rgb="FF000000"/>
        <rFont val="Times New Roman"/>
      </rPr>
      <t xml:space="preserve"> 16/01/2024																</t>
    </r>
  </si>
  <si>
    <t>Contrato 02/2026</t>
  </si>
  <si>
    <t>Contrato 01/2026</t>
  </si>
  <si>
    <t>Pregão Eletrônico 90015/2025 Edital 018/2025</t>
  </si>
  <si>
    <t>Fonte: COORDENADORIA DE CONTRATOS/CCONT/SA</t>
  </si>
  <si>
    <t>Fonte: Coordenadoria de Contratos - CCONT/SA</t>
  </si>
  <si>
    <t>Data da última Atualização: 10/04/2026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</si>
</sst>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164" formatCode="dd/mm/yyyy;@"/>
    <numFmt numFmtId="165" formatCode="&quot;R$&quot;\ #,##0.00"/>
    <numFmt numFmtId="166" formatCode="dd/mm/yy;@"/>
  </numFmts>
  <fonts count="26" x14ac:knownFonts="1">
    <font>
      <sz val="10"/>
      <color rgb="FF000000"/>
      <name val="Times New Roman"/>
      <charset val="204"/>
    </font>
    <font>
      <sz val="1"/>
      <name val="Tahoma"/>
    </font>
    <font>
      <sz val="10"/>
      <color rgb="FF000000"/>
      <name val="Times New Roman"/>
      <family val="1"/>
    </font>
    <font>
      <b/>
      <sz val="10"/>
      <name val="Times New Roman"/>
      <family val="1"/>
    </font>
    <font>
      <sz val="10"/>
      <name val="Times New Roman"/>
      <family val="1"/>
    </font>
    <font>
      <b/>
      <sz val="10"/>
      <color rgb="FF000000"/>
      <name val="Times New Roman"/>
    </font>
    <font>
      <sz val="10"/>
      <color rgb="FF000000"/>
      <name val="Times New Roman"/>
    </font>
    <font>
      <sz val="12"/>
      <color rgb="FF000000"/>
      <name val="Times New Roman"/>
      <family val="1"/>
    </font>
    <font>
      <sz val="10"/>
      <name val="Tahoma"/>
      <family val="2"/>
    </font>
    <font>
      <b/>
      <sz val="10"/>
      <color rgb="FF000000"/>
      <name val="Times New Roman"/>
      <family val="1"/>
    </font>
    <font>
      <b/>
      <sz val="11"/>
      <name val="Times New Roman"/>
      <family val="1"/>
    </font>
    <font>
      <b/>
      <sz val="11"/>
      <color rgb="FF000000"/>
      <name val="Times New Roman"/>
      <family val="1"/>
    </font>
    <font>
      <b/>
      <sz val="11"/>
      <name val="Times New Roman"/>
    </font>
    <font>
      <b/>
      <sz val="11"/>
      <color rgb="FF000000"/>
      <name val="Times New Roman"/>
    </font>
    <font>
      <b/>
      <sz val="11"/>
      <color rgb="FF000000"/>
      <name val="Times New Roman"/>
      <charset val="204"/>
    </font>
    <font>
      <sz val="11"/>
      <color rgb="FF000000"/>
      <name val="Times New Roman"/>
      <family val="1"/>
    </font>
    <font>
      <sz val="11"/>
      <color rgb="FF000000"/>
      <name val="Times New Roman"/>
      <charset val="204"/>
    </font>
    <font>
      <sz val="11"/>
      <color rgb="FF000000"/>
      <name val="Times New Roman"/>
    </font>
    <font>
      <sz val="11"/>
      <name val="Times New Roman"/>
      <family val="1"/>
    </font>
    <font>
      <b/>
      <sz val="10"/>
      <color rgb="FF000000"/>
      <name val="Times New Roman"/>
      <charset val="204"/>
    </font>
    <font>
      <b/>
      <sz val="10"/>
      <color rgb="FF000000"/>
      <name val="Times New Roman"/>
      <charset val="1"/>
    </font>
    <font>
      <b/>
      <sz val="11"/>
      <color rgb="FF000000"/>
      <name val="Times New Roman"/>
      <charset val="1"/>
    </font>
    <font>
      <sz val="11"/>
      <color rgb="FF000000"/>
      <name val="Times New Roman"/>
      <charset val="1"/>
    </font>
    <font>
      <b/>
      <sz val="12"/>
      <color rgb="FF000000"/>
      <name val="Times New Roman"/>
      <charset val="1"/>
    </font>
    <font>
      <sz val="12"/>
      <color rgb="FF000000"/>
      <name val="Times New Roman"/>
      <charset val="1"/>
    </font>
    <font>
      <b/>
      <sz val="10"/>
      <name val="Times New Roman"/>
      <family val="1"/>
      <charset val="204"/>
    </font>
  </fonts>
  <fills count="7">
    <fill>
      <patternFill patternType="none"/>
    </fill>
    <fill>
      <patternFill patternType="gray125"/>
    </fill>
    <fill>
      <patternFill patternType="solid">
        <fgColor rgb="FFFFFF00"/>
      </patternFill>
    </fill>
    <fill>
      <patternFill patternType="solid">
        <fgColor rgb="FFFFFF00"/>
        <bgColor indexed="64"/>
      </patternFill>
    </fill>
    <fill>
      <patternFill patternType="solid">
        <fgColor theme="5" tint="0.79998168889431442"/>
        <bgColor indexed="64"/>
      </patternFill>
    </fill>
    <fill>
      <patternFill patternType="solid">
        <fgColor theme="0"/>
        <bgColor indexed="64"/>
      </patternFill>
    </fill>
    <fill>
      <patternFill patternType="solid">
        <fgColor theme="8" tint="0.79998168889431442"/>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style="thin">
        <color rgb="FF000000"/>
      </left>
      <right/>
      <top style="thin">
        <color indexed="64"/>
      </top>
      <bottom/>
      <diagonal/>
    </border>
    <border>
      <left style="thin">
        <color rgb="FF000000"/>
      </left>
      <right/>
      <top/>
      <bottom style="thin">
        <color rgb="FF000000"/>
      </bottom>
      <diagonal/>
    </border>
    <border>
      <left style="thin">
        <color indexed="64"/>
      </left>
      <right style="thin">
        <color indexed="64"/>
      </right>
      <top/>
      <bottom style="thin">
        <color rgb="FF000000"/>
      </bottom>
      <diagonal/>
    </border>
    <border>
      <left style="thin">
        <color rgb="FF000000"/>
      </left>
      <right/>
      <top style="thin">
        <color rgb="FF000000"/>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diagonal/>
    </border>
  </borders>
  <cellStyleXfs count="1">
    <xf numFmtId="0" fontId="0" fillId="0" borderId="0"/>
  </cellStyleXfs>
  <cellXfs count="669">
    <xf numFmtId="0" fontId="0" fillId="0" borderId="0" xfId="0" applyAlignment="1">
      <alignment horizontal="left" vertical="top"/>
    </xf>
    <xf numFmtId="0" fontId="1" fillId="0" borderId="0" xfId="0" applyFont="1" applyAlignment="1">
      <alignment horizontal="center" vertical="top" wrapText="1"/>
    </xf>
    <xf numFmtId="0" fontId="2" fillId="0" borderId="0" xfId="0" applyFont="1" applyAlignment="1">
      <alignment horizontal="left" vertical="top"/>
    </xf>
    <xf numFmtId="17" fontId="4" fillId="0" borderId="8"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4" fillId="0" borderId="8" xfId="0" applyFont="1" applyBorder="1" applyAlignment="1">
      <alignment horizontal="center" vertical="center" wrapText="1"/>
    </xf>
    <xf numFmtId="0" fontId="2" fillId="0" borderId="8" xfId="0" applyFont="1" applyBorder="1" applyAlignment="1">
      <alignment horizontal="left" vertical="center" wrapText="1"/>
    </xf>
    <xf numFmtId="164" fontId="2" fillId="0" borderId="8" xfId="0" applyNumberFormat="1" applyFont="1" applyBorder="1" applyAlignment="1">
      <alignment horizontal="center" vertical="center" wrapText="1" shrinkToFit="1"/>
    </xf>
    <xf numFmtId="0" fontId="2" fillId="0" borderId="8" xfId="0" applyFont="1" applyBorder="1" applyAlignment="1">
      <alignment horizontal="center" vertical="top"/>
    </xf>
    <xf numFmtId="0" fontId="2" fillId="0" borderId="8" xfId="0" applyFont="1" applyBorder="1" applyAlignment="1">
      <alignment horizontal="center" vertical="center"/>
    </xf>
    <xf numFmtId="0" fontId="2" fillId="0" borderId="8" xfId="0" applyFont="1" applyBorder="1" applyAlignment="1">
      <alignment horizontal="left" vertical="top"/>
    </xf>
    <xf numFmtId="165" fontId="2" fillId="0" borderId="8" xfId="0" applyNumberFormat="1" applyFont="1" applyBorder="1" applyAlignment="1">
      <alignment horizontal="center" vertical="center"/>
    </xf>
    <xf numFmtId="14" fontId="2" fillId="0" borderId="8" xfId="0" applyNumberFormat="1" applyFont="1" applyBorder="1" applyAlignment="1">
      <alignment horizontal="center" vertical="center" wrapText="1"/>
    </xf>
    <xf numFmtId="0" fontId="3" fillId="2" borderId="8" xfId="0" applyFont="1" applyFill="1" applyBorder="1" applyAlignment="1">
      <alignment horizontal="center" vertical="top" wrapText="1"/>
    </xf>
    <xf numFmtId="165" fontId="2" fillId="0" borderId="8" xfId="0" applyNumberFormat="1" applyFont="1" applyBorder="1" applyAlignment="1">
      <alignment horizontal="center" vertical="center" wrapText="1"/>
    </xf>
    <xf numFmtId="0" fontId="7" fillId="0" borderId="0" xfId="0" applyFont="1" applyAlignment="1">
      <alignment horizontal="justify" vertical="center" wrapText="1"/>
    </xf>
    <xf numFmtId="0" fontId="8" fillId="0" borderId="0" xfId="0" applyFont="1" applyAlignment="1">
      <alignment horizontal="center" vertical="top" wrapText="1"/>
    </xf>
    <xf numFmtId="0" fontId="2" fillId="0" borderId="11" xfId="0" applyFont="1" applyBorder="1" applyAlignment="1">
      <alignment horizontal="center" vertical="center" wrapText="1"/>
    </xf>
    <xf numFmtId="0" fontId="2" fillId="0" borderId="11" xfId="0" applyFont="1" applyBorder="1" applyAlignment="1">
      <alignment horizontal="left" vertical="center" wrapText="1"/>
    </xf>
    <xf numFmtId="0" fontId="2" fillId="0" borderId="11" xfId="0" applyFont="1" applyBorder="1" applyAlignment="1">
      <alignment horizontal="center" vertical="center"/>
    </xf>
    <xf numFmtId="14" fontId="2" fillId="0" borderId="11" xfId="0" applyNumberFormat="1" applyFont="1" applyBorder="1" applyAlignment="1">
      <alignment horizontal="center" vertical="center" wrapText="1"/>
    </xf>
    <xf numFmtId="0" fontId="0" fillId="0" borderId="0" xfId="0" applyAlignment="1">
      <alignment horizontal="left" vertical="top" wrapText="1"/>
    </xf>
    <xf numFmtId="0" fontId="2" fillId="0" borderId="0" xfId="0" applyFont="1" applyAlignment="1">
      <alignment horizontal="left" vertical="center" wrapText="1"/>
    </xf>
    <xf numFmtId="165" fontId="4" fillId="0" borderId="8" xfId="0" applyNumberFormat="1" applyFont="1" applyBorder="1" applyAlignment="1">
      <alignment horizontal="center" vertical="center" wrapText="1"/>
    </xf>
    <xf numFmtId="165" fontId="2" fillId="0" borderId="11" xfId="0" applyNumberFormat="1" applyFont="1" applyBorder="1" applyAlignment="1">
      <alignment horizontal="center" vertical="center" wrapText="1"/>
    </xf>
    <xf numFmtId="0" fontId="4" fillId="0" borderId="8" xfId="0" applyFont="1" applyBorder="1" applyAlignment="1">
      <alignment horizontal="left" vertical="center" wrapText="1"/>
    </xf>
    <xf numFmtId="14" fontId="4" fillId="0" borderId="8" xfId="0" applyNumberFormat="1" applyFont="1" applyBorder="1" applyAlignment="1">
      <alignment horizontal="center" vertical="center" wrapText="1"/>
    </xf>
    <xf numFmtId="0" fontId="2" fillId="0" borderId="8" xfId="0" applyFont="1" applyBorder="1" applyAlignment="1">
      <alignment horizontal="center" vertical="center" wrapText="1" shrinkToFit="1"/>
    </xf>
    <xf numFmtId="165" fontId="2" fillId="0" borderId="11" xfId="0" applyNumberFormat="1" applyFont="1" applyBorder="1" applyAlignment="1">
      <alignment horizontal="center" vertical="center"/>
    </xf>
    <xf numFmtId="14" fontId="2" fillId="0" borderId="11" xfId="0" applyNumberFormat="1" applyFont="1" applyBorder="1" applyAlignment="1">
      <alignment horizontal="center" vertical="center"/>
    </xf>
    <xf numFmtId="0" fontId="2" fillId="0" borderId="11" xfId="0" applyFont="1" applyBorder="1" applyAlignment="1">
      <alignment horizontal="center" vertical="top"/>
    </xf>
    <xf numFmtId="14" fontId="2" fillId="0" borderId="9"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9"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3" fontId="4" fillId="0" borderId="8" xfId="0" applyNumberFormat="1" applyFont="1" applyBorder="1" applyAlignment="1">
      <alignment horizontal="center" vertical="center" wrapText="1"/>
    </xf>
    <xf numFmtId="0" fontId="4" fillId="0" borderId="8" xfId="0" applyFont="1" applyBorder="1" applyAlignment="1">
      <alignment vertical="center" wrapText="1"/>
    </xf>
    <xf numFmtId="0" fontId="3" fillId="2" borderId="8"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165" fontId="2" fillId="0" borderId="9" xfId="0" applyNumberFormat="1"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65" fontId="2"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0" fontId="2" fillId="0" borderId="15" xfId="0" applyFont="1" applyBorder="1" applyAlignment="1">
      <alignment horizontal="left" vertical="center" wrapText="1"/>
    </xf>
    <xf numFmtId="14" fontId="2" fillId="0" borderId="5"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left" vertical="top"/>
    </xf>
    <xf numFmtId="165" fontId="0" fillId="0" borderId="1" xfId="0" applyNumberFormat="1" applyBorder="1" applyAlignment="1">
      <alignment horizontal="center" vertical="center" wrapText="1"/>
    </xf>
    <xf numFmtId="0" fontId="0" fillId="0" borderId="1" xfId="0" applyBorder="1" applyAlignment="1">
      <alignment horizontal="center" vertical="center" wrapText="1"/>
    </xf>
    <xf numFmtId="14" fontId="0" fillId="0" borderId="9" xfId="0" applyNumberFormat="1" applyBorder="1" applyAlignment="1">
      <alignment horizontal="center" vertical="center" wrapText="1"/>
    </xf>
    <xf numFmtId="0" fontId="0" fillId="0" borderId="9" xfId="0" applyBorder="1" applyAlignment="1">
      <alignment horizontal="left" vertical="top"/>
    </xf>
    <xf numFmtId="165" fontId="0" fillId="0" borderId="9" xfId="0" applyNumberFormat="1" applyBorder="1" applyAlignment="1">
      <alignment horizontal="center" vertical="center" wrapText="1"/>
    </xf>
    <xf numFmtId="0" fontId="0" fillId="0" borderId="9" xfId="0" applyBorder="1" applyAlignment="1">
      <alignment horizontal="center" vertical="center" wrapText="1"/>
    </xf>
    <xf numFmtId="14" fontId="0" fillId="0" borderId="5" xfId="0" applyNumberFormat="1" applyBorder="1" applyAlignment="1">
      <alignment horizontal="center" vertical="center" wrapText="1"/>
    </xf>
    <xf numFmtId="0" fontId="0" fillId="0" borderId="5" xfId="0" applyBorder="1" applyAlignment="1">
      <alignment horizontal="left" vertical="top"/>
    </xf>
    <xf numFmtId="165" fontId="0" fillId="0" borderId="5" xfId="0" applyNumberFormat="1"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xf>
    <xf numFmtId="0" fontId="9" fillId="0" borderId="8" xfId="0" applyFont="1" applyBorder="1" applyAlignment="1">
      <alignment horizontal="center" vertical="center" wrapText="1"/>
    </xf>
    <xf numFmtId="0" fontId="5" fillId="0" borderId="8" xfId="0" applyFont="1" applyBorder="1" applyAlignment="1">
      <alignment horizontal="left" vertical="center" wrapText="1"/>
    </xf>
    <xf numFmtId="0" fontId="5" fillId="0" borderId="8" xfId="0" applyFont="1" applyBorder="1" applyAlignment="1">
      <alignment horizontal="center" vertical="center" wrapText="1"/>
    </xf>
    <xf numFmtId="165" fontId="5" fillId="0" borderId="8" xfId="0" applyNumberFormat="1" applyFont="1" applyBorder="1" applyAlignment="1">
      <alignment horizontal="center" vertical="center" wrapText="1"/>
    </xf>
    <xf numFmtId="0" fontId="9" fillId="0" borderId="8" xfId="0" applyFont="1" applyBorder="1" applyAlignment="1">
      <alignment horizontal="left" vertical="center" wrapText="1"/>
    </xf>
    <xf numFmtId="165" fontId="9" fillId="0" borderId="8" xfId="0" applyNumberFormat="1" applyFont="1" applyBorder="1" applyAlignment="1">
      <alignment horizontal="center" vertical="center" wrapText="1"/>
    </xf>
    <xf numFmtId="0" fontId="10" fillId="2" borderId="5" xfId="0" applyFont="1" applyFill="1" applyBorder="1" applyAlignment="1">
      <alignment horizontal="center" vertical="center" wrapText="1"/>
    </xf>
    <xf numFmtId="0" fontId="11" fillId="0" borderId="8" xfId="0" applyFont="1" applyBorder="1" applyAlignment="1">
      <alignment horizontal="left" vertical="center" wrapText="1"/>
    </xf>
    <xf numFmtId="165" fontId="10"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17" fontId="10" fillId="0" borderId="0" xfId="0" applyNumberFormat="1" applyFont="1" applyAlignment="1">
      <alignment horizontal="center" vertical="center" wrapText="1" indent="1"/>
    </xf>
    <xf numFmtId="0" fontId="11" fillId="0" borderId="0" xfId="0" applyFont="1" applyAlignment="1">
      <alignment horizontal="left" vertical="center" wrapText="1"/>
    </xf>
    <xf numFmtId="164" fontId="11" fillId="0" borderId="0" xfId="0" applyNumberFormat="1" applyFont="1" applyAlignment="1">
      <alignment horizontal="center" vertical="center" shrinkToFit="1"/>
    </xf>
    <xf numFmtId="0" fontId="10" fillId="0" borderId="0" xfId="0" applyFont="1" applyAlignment="1">
      <alignment horizontal="center" vertical="center" wrapText="1" indent="1"/>
    </xf>
    <xf numFmtId="0" fontId="12" fillId="0" borderId="0" xfId="0" applyFont="1" applyAlignment="1">
      <alignment horizontal="center" vertical="center" wrapText="1"/>
    </xf>
    <xf numFmtId="0" fontId="13" fillId="0" borderId="0" xfId="0" applyFont="1" applyAlignment="1">
      <alignment horizontal="center" vertical="center" wrapText="1"/>
    </xf>
    <xf numFmtId="165" fontId="12" fillId="0" borderId="0" xfId="0" applyNumberFormat="1" applyFont="1" applyAlignment="1">
      <alignment horizontal="center" vertical="center" wrapText="1"/>
    </xf>
    <xf numFmtId="0" fontId="10" fillId="0" borderId="0" xfId="0" applyFont="1" applyAlignment="1">
      <alignment horizontal="center" vertical="center" wrapText="1"/>
    </xf>
    <xf numFmtId="0" fontId="14" fillId="0" borderId="0" xfId="0" applyFont="1" applyAlignment="1">
      <alignment horizontal="left" vertical="top"/>
    </xf>
    <xf numFmtId="0" fontId="15" fillId="0" borderId="0" xfId="0" applyFont="1" applyAlignment="1">
      <alignment horizontal="left" vertical="top"/>
    </xf>
    <xf numFmtId="0" fontId="16" fillId="0" borderId="0" xfId="0" applyFont="1" applyAlignment="1">
      <alignment horizontal="left" vertical="top"/>
    </xf>
    <xf numFmtId="0" fontId="10" fillId="2" borderId="8" xfId="0" applyFont="1" applyFill="1" applyBorder="1" applyAlignment="1">
      <alignment horizontal="center" vertical="top"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14" fontId="16"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0" borderId="1" xfId="0" applyFont="1" applyBorder="1" applyAlignment="1">
      <alignment horizontal="left" vertical="top"/>
    </xf>
    <xf numFmtId="0" fontId="16" fillId="0" borderId="1" xfId="0" applyFont="1" applyBorder="1" applyAlignment="1">
      <alignment horizontal="center" vertical="center"/>
    </xf>
    <xf numFmtId="165"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4" fillId="0" borderId="0" xfId="0" applyFont="1" applyAlignment="1">
      <alignment horizontal="left" vertical="top" wrapText="1"/>
    </xf>
    <xf numFmtId="0" fontId="2" fillId="0" borderId="2" xfId="0" applyFont="1" applyBorder="1" applyAlignment="1">
      <alignment horizontal="center" vertical="center" wrapText="1"/>
    </xf>
    <xf numFmtId="0" fontId="3" fillId="2" borderId="9" xfId="0" applyFont="1" applyFill="1" applyBorder="1" applyAlignment="1">
      <alignment horizontal="center" vertical="top" wrapText="1"/>
    </xf>
    <xf numFmtId="0" fontId="4" fillId="0" borderId="12" xfId="0" applyFont="1" applyBorder="1" applyAlignment="1">
      <alignment horizontal="left" vertical="center" wrapText="1"/>
    </xf>
    <xf numFmtId="0" fontId="4" fillId="0" borderId="4" xfId="0" applyFont="1" applyBorder="1" applyAlignment="1">
      <alignment horizontal="center" vertical="center" wrapText="1"/>
    </xf>
    <xf numFmtId="165" fontId="4" fillId="0" borderId="1" xfId="0" applyNumberFormat="1" applyFont="1" applyBorder="1" applyAlignment="1">
      <alignment horizontal="center" vertical="center" wrapText="1"/>
    </xf>
    <xf numFmtId="165" fontId="4" fillId="0" borderId="17" xfId="0" applyNumberFormat="1" applyFont="1" applyBorder="1" applyAlignment="1">
      <alignment horizontal="center" vertical="center" wrapText="1"/>
    </xf>
    <xf numFmtId="0" fontId="0" fillId="0" borderId="0" xfId="0" applyAlignment="1">
      <alignment horizontal="center" vertical="center"/>
    </xf>
    <xf numFmtId="0" fontId="0" fillId="0" borderId="12" xfId="0" applyBorder="1" applyAlignment="1">
      <alignment horizontal="center" vertical="center"/>
    </xf>
    <xf numFmtId="8" fontId="4" fillId="0" borderId="1" xfId="0" applyNumberFormat="1" applyFont="1" applyBorder="1" applyAlignment="1">
      <alignment horizontal="center" vertical="top" wrapText="1"/>
    </xf>
    <xf numFmtId="165" fontId="2" fillId="0" borderId="5" xfId="0" applyNumberFormat="1" applyFont="1" applyBorder="1" applyAlignment="1">
      <alignment horizontal="center" vertical="center"/>
    </xf>
    <xf numFmtId="165" fontId="2" fillId="0" borderId="1" xfId="0" applyNumberFormat="1" applyFont="1" applyBorder="1" applyAlignment="1">
      <alignment horizontal="center" vertical="center"/>
    </xf>
    <xf numFmtId="0" fontId="2" fillId="0" borderId="4" xfId="0" applyFont="1" applyBorder="1" applyAlignment="1">
      <alignment vertical="center" wrapText="1"/>
    </xf>
    <xf numFmtId="0" fontId="2" fillId="0" borderId="13" xfId="0" applyFont="1" applyBorder="1" applyAlignment="1">
      <alignment vertical="center" wrapText="1"/>
    </xf>
    <xf numFmtId="0" fontId="2" fillId="0" borderId="12" xfId="0" applyFont="1" applyBorder="1" applyAlignment="1">
      <alignment vertical="center" wrapText="1"/>
    </xf>
    <xf numFmtId="165" fontId="2"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xf>
    <xf numFmtId="0" fontId="9" fillId="0" borderId="13" xfId="0" applyFont="1" applyBorder="1" applyAlignment="1">
      <alignment horizontal="center" vertical="center" wrapText="1"/>
    </xf>
    <xf numFmtId="0" fontId="2" fillId="0" borderId="13" xfId="0" applyFont="1" applyBorder="1" applyAlignment="1">
      <alignment horizontal="left" vertical="center" wrapText="1"/>
    </xf>
    <xf numFmtId="0" fontId="19" fillId="0" borderId="5" xfId="0" applyFont="1" applyBorder="1" applyAlignment="1">
      <alignment horizontal="center" vertical="center"/>
    </xf>
    <xf numFmtId="0" fontId="19" fillId="0" borderId="5" xfId="0" applyFont="1" applyBorder="1" applyAlignment="1">
      <alignment horizontal="left" vertical="center" wrapText="1"/>
    </xf>
    <xf numFmtId="0" fontId="19" fillId="0" borderId="1" xfId="0" applyFont="1" applyBorder="1" applyAlignment="1">
      <alignment horizontal="left" vertical="top" wrapText="1"/>
    </xf>
    <xf numFmtId="0" fontId="19" fillId="0" borderId="1" xfId="0" applyFont="1" applyBorder="1" applyAlignment="1">
      <alignment horizontal="center" vertical="center"/>
    </xf>
    <xf numFmtId="0" fontId="19" fillId="0" borderId="5" xfId="0" applyFont="1" applyBorder="1" applyAlignment="1">
      <alignment horizontal="left" vertical="top" wrapText="1"/>
    </xf>
    <xf numFmtId="0" fontId="19" fillId="3" borderId="5" xfId="0" applyFont="1" applyFill="1" applyBorder="1" applyAlignment="1">
      <alignment horizontal="center" vertical="center"/>
    </xf>
    <xf numFmtId="0" fontId="0" fillId="0" borderId="13" xfId="0" applyBorder="1" applyAlignment="1">
      <alignment horizontal="left" vertical="top"/>
    </xf>
    <xf numFmtId="0" fontId="0" fillId="0" borderId="12" xfId="0" applyBorder="1" applyAlignment="1">
      <alignment horizontal="left" vertical="top"/>
    </xf>
    <xf numFmtId="0" fontId="2" fillId="0" borderId="22" xfId="0" applyFont="1" applyBorder="1" applyAlignment="1">
      <alignment horizontal="left" vertical="top"/>
    </xf>
    <xf numFmtId="0" fontId="4" fillId="0" borderId="23" xfId="0" applyFont="1" applyBorder="1" applyAlignment="1">
      <alignment horizontal="center" vertical="center" wrapText="1"/>
    </xf>
    <xf numFmtId="0" fontId="2" fillId="4" borderId="11" xfId="0" applyFont="1" applyFill="1" applyBorder="1" applyAlignment="1">
      <alignment horizontal="center" vertical="center"/>
    </xf>
    <xf numFmtId="0" fontId="2" fillId="4" borderId="8" xfId="0" applyFont="1" applyFill="1" applyBorder="1" applyAlignment="1">
      <alignment horizontal="center" vertical="center"/>
    </xf>
    <xf numFmtId="0" fontId="9" fillId="3" borderId="5" xfId="0" applyFont="1" applyFill="1" applyBorder="1" applyAlignment="1">
      <alignment horizontal="center" vertical="center"/>
    </xf>
    <xf numFmtId="0" fontId="2" fillId="0" borderId="1" xfId="0" applyFont="1" applyBorder="1" applyAlignment="1">
      <alignment horizontal="left" vertical="top"/>
    </xf>
    <xf numFmtId="0" fontId="2" fillId="0" borderId="21" xfId="0" applyFont="1" applyBorder="1" applyAlignment="1">
      <alignment horizontal="center" vertical="center" wrapText="1"/>
    </xf>
    <xf numFmtId="0" fontId="2" fillId="4" borderId="1" xfId="0" applyFont="1" applyFill="1" applyBorder="1" applyAlignment="1">
      <alignment horizontal="center" vertical="center" wrapText="1"/>
    </xf>
    <xf numFmtId="14" fontId="2" fillId="5" borderId="9" xfId="0" applyNumberFormat="1" applyFont="1" applyFill="1" applyBorder="1" applyAlignment="1">
      <alignment horizontal="center" vertical="center" wrapText="1"/>
    </xf>
    <xf numFmtId="14" fontId="2" fillId="5" borderId="5" xfId="0" applyNumberFormat="1" applyFont="1" applyFill="1" applyBorder="1" applyAlignment="1">
      <alignment horizontal="center" vertical="center" wrapText="1"/>
    </xf>
    <xf numFmtId="164" fontId="2" fillId="5" borderId="8" xfId="0" applyNumberFormat="1" applyFont="1" applyFill="1" applyBorder="1" applyAlignment="1">
      <alignment horizontal="center" vertical="center" wrapText="1" shrinkToFit="1"/>
    </xf>
    <xf numFmtId="14" fontId="2" fillId="5" borderId="1"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165" fontId="2" fillId="0" borderId="3" xfId="0" applyNumberFormat="1" applyFont="1" applyBorder="1" applyAlignment="1">
      <alignment horizontal="center" vertical="center" wrapText="1"/>
    </xf>
    <xf numFmtId="0" fontId="19" fillId="0" borderId="5" xfId="0" applyFont="1" applyBorder="1" applyAlignment="1">
      <alignment horizontal="center" vertical="center" wrapText="1"/>
    </xf>
    <xf numFmtId="14" fontId="19" fillId="0" borderId="5" xfId="0" applyNumberFormat="1" applyFont="1" applyBorder="1" applyAlignment="1">
      <alignment horizontal="center" vertical="center"/>
    </xf>
    <xf numFmtId="0" fontId="19" fillId="0" borderId="1" xfId="0" applyFont="1" applyBorder="1" applyAlignment="1">
      <alignment horizontal="center" vertical="top" wrapText="1"/>
    </xf>
    <xf numFmtId="0" fontId="19" fillId="0" borderId="1" xfId="0" applyFont="1" applyBorder="1" applyAlignment="1">
      <alignment horizontal="center" vertical="top"/>
    </xf>
    <xf numFmtId="0" fontId="19" fillId="0" borderId="5" xfId="0" applyFont="1" applyBorder="1" applyAlignment="1">
      <alignment horizontal="center" vertical="top"/>
    </xf>
    <xf numFmtId="8" fontId="19" fillId="0" borderId="1" xfId="0" applyNumberFormat="1"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center" vertical="center" wrapText="1"/>
    </xf>
    <xf numFmtId="8" fontId="19" fillId="0" borderId="1" xfId="0" applyNumberFormat="1" applyFont="1" applyBorder="1" applyAlignment="1">
      <alignment horizontal="center" vertical="top"/>
    </xf>
    <xf numFmtId="8" fontId="19" fillId="0" borderId="5" xfId="0" applyNumberFormat="1" applyFont="1" applyBorder="1" applyAlignment="1">
      <alignment horizontal="center" vertical="top"/>
    </xf>
    <xf numFmtId="0" fontId="19" fillId="0" borderId="1" xfId="0" applyFont="1" applyBorder="1" applyAlignment="1">
      <alignment horizontal="left" vertical="center" wrapText="1"/>
    </xf>
    <xf numFmtId="165" fontId="19" fillId="0" borderId="1" xfId="0" applyNumberFormat="1" applyFont="1" applyBorder="1" applyAlignment="1">
      <alignment horizontal="center" vertical="top"/>
    </xf>
    <xf numFmtId="0" fontId="20" fillId="0" borderId="1" xfId="0" applyFont="1" applyBorder="1" applyAlignment="1">
      <alignment horizontal="center" vertical="top"/>
    </xf>
    <xf numFmtId="8" fontId="19" fillId="0" borderId="5" xfId="0" applyNumberFormat="1" applyFont="1" applyBorder="1" applyAlignment="1">
      <alignment horizontal="center" vertical="center"/>
    </xf>
    <xf numFmtId="0" fontId="19" fillId="0" borderId="5" xfId="0" applyFont="1" applyBorder="1" applyAlignment="1">
      <alignment horizontal="center" vertical="top" wrapText="1"/>
    </xf>
    <xf numFmtId="8" fontId="19" fillId="0" borderId="19" xfId="0" applyNumberFormat="1" applyFont="1" applyBorder="1" applyAlignment="1">
      <alignment horizontal="center" vertical="center"/>
    </xf>
    <xf numFmtId="8" fontId="19" fillId="0" borderId="4" xfId="0" applyNumberFormat="1" applyFont="1" applyBorder="1" applyAlignment="1">
      <alignment horizontal="center" vertical="center"/>
    </xf>
    <xf numFmtId="165" fontId="19" fillId="0" borderId="4" xfId="0" applyNumberFormat="1" applyFont="1" applyBorder="1" applyAlignment="1">
      <alignment horizontal="center" vertical="top"/>
    </xf>
    <xf numFmtId="165" fontId="19" fillId="0" borderId="1" xfId="0" applyNumberFormat="1" applyFont="1" applyBorder="1" applyAlignment="1">
      <alignment horizontal="center" vertical="center"/>
    </xf>
    <xf numFmtId="165" fontId="19" fillId="0" borderId="5" xfId="0" applyNumberFormat="1" applyFont="1" applyBorder="1" applyAlignment="1">
      <alignment horizontal="center" vertical="top"/>
    </xf>
    <xf numFmtId="165" fontId="19" fillId="0" borderId="19" xfId="0" applyNumberFormat="1" applyFont="1" applyBorder="1" applyAlignment="1">
      <alignment horizontal="center" vertical="top"/>
    </xf>
    <xf numFmtId="0" fontId="19" fillId="0" borderId="1" xfId="0" applyFont="1" applyBorder="1" applyAlignment="1">
      <alignment horizontal="center" vertical="center" wrapText="1"/>
    </xf>
    <xf numFmtId="0" fontId="19" fillId="0" borderId="1" xfId="0" applyFont="1" applyBorder="1" applyAlignment="1">
      <alignment horizontal="left" vertical="center"/>
    </xf>
    <xf numFmtId="166" fontId="2" fillId="0" borderId="9"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166" fontId="2" fillId="0" borderId="3" xfId="0" applyNumberFormat="1" applyFont="1" applyBorder="1" applyAlignment="1">
      <alignment horizontal="center" vertical="center" wrapText="1"/>
    </xf>
    <xf numFmtId="0" fontId="0" fillId="0" borderId="0" xfId="0" applyAlignment="1">
      <alignment horizontal="center" vertical="top"/>
    </xf>
    <xf numFmtId="0" fontId="0" fillId="0" borderId="0" xfId="0" applyAlignment="1">
      <alignment horizontal="center" vertical="center" wrapText="1"/>
    </xf>
    <xf numFmtId="0" fontId="0" fillId="0" borderId="0" xfId="0" applyAlignment="1">
      <alignment vertical="top"/>
    </xf>
    <xf numFmtId="165" fontId="19" fillId="0" borderId="1" xfId="0" applyNumberFormat="1" applyFont="1" applyBorder="1" applyAlignment="1">
      <alignment horizontal="left" vertical="center"/>
    </xf>
    <xf numFmtId="3" fontId="19" fillId="0" borderId="1" xfId="0" applyNumberFormat="1" applyFont="1" applyBorder="1" applyAlignment="1">
      <alignment horizontal="left" vertical="center"/>
    </xf>
    <xf numFmtId="0" fontId="19" fillId="0" borderId="5" xfId="0" applyFont="1" applyBorder="1" applyAlignment="1">
      <alignment horizontal="left" vertical="center"/>
    </xf>
    <xf numFmtId="0" fontId="0" fillId="0" borderId="1" xfId="0" applyBorder="1" applyAlignment="1">
      <alignment horizontal="center" vertical="top"/>
    </xf>
    <xf numFmtId="0" fontId="0" fillId="0" borderId="0" xfId="0" applyAlignment="1">
      <alignment horizontal="left" vertical="center"/>
    </xf>
    <xf numFmtId="0" fontId="0" fillId="0" borderId="1" xfId="0" applyBorder="1" applyAlignment="1">
      <alignment vertical="top"/>
    </xf>
    <xf numFmtId="8" fontId="19" fillId="0" borderId="1" xfId="0" applyNumberFormat="1" applyFont="1" applyBorder="1" applyAlignment="1">
      <alignment horizontal="center" vertical="center" wrapText="1"/>
    </xf>
    <xf numFmtId="14" fontId="19" fillId="0" borderId="1" xfId="0" applyNumberFormat="1" applyFont="1" applyBorder="1" applyAlignment="1">
      <alignment horizontal="center" vertical="center"/>
    </xf>
    <xf numFmtId="0" fontId="19" fillId="0" borderId="1" xfId="0" applyFont="1" applyBorder="1" applyAlignment="1">
      <alignment vertical="center"/>
    </xf>
    <xf numFmtId="0" fontId="19" fillId="0" borderId="1" xfId="0" applyFont="1" applyBorder="1" applyAlignment="1">
      <alignment vertical="center" wrapText="1"/>
    </xf>
    <xf numFmtId="165" fontId="19" fillId="0" borderId="1" xfId="0" applyNumberFormat="1" applyFont="1" applyBorder="1" applyAlignment="1">
      <alignment vertical="center" wrapText="1"/>
    </xf>
    <xf numFmtId="8" fontId="19" fillId="0" borderId="1" xfId="0" applyNumberFormat="1" applyFont="1" applyBorder="1" applyAlignment="1">
      <alignment horizontal="left" vertical="center"/>
    </xf>
    <xf numFmtId="165" fontId="19" fillId="0" borderId="1" xfId="0" applyNumberFormat="1" applyFont="1" applyBorder="1" applyAlignment="1">
      <alignment horizontal="center" vertical="center" wrapText="1"/>
    </xf>
    <xf numFmtId="3" fontId="19" fillId="0" borderId="1" xfId="0" applyNumberFormat="1" applyFont="1" applyBorder="1" applyAlignment="1">
      <alignment horizontal="center" vertical="center"/>
    </xf>
    <xf numFmtId="3" fontId="19" fillId="0" borderId="5" xfId="0" applyNumberFormat="1" applyFont="1" applyBorder="1" applyAlignment="1">
      <alignment horizontal="center" vertical="center"/>
    </xf>
    <xf numFmtId="165" fontId="19" fillId="0" borderId="5" xfId="0" applyNumberFormat="1" applyFont="1" applyBorder="1" applyAlignment="1">
      <alignment horizontal="center" vertical="center" wrapText="1"/>
    </xf>
    <xf numFmtId="8" fontId="19" fillId="0" borderId="1" xfId="0" applyNumberFormat="1" applyFont="1" applyBorder="1" applyAlignment="1">
      <alignment vertical="center"/>
    </xf>
    <xf numFmtId="3" fontId="19" fillId="0" borderId="1" xfId="0" applyNumberFormat="1" applyFont="1" applyBorder="1" applyAlignment="1">
      <alignment vertical="center"/>
    </xf>
    <xf numFmtId="165" fontId="19" fillId="0" borderId="1" xfId="0" applyNumberFormat="1" applyFont="1" applyBorder="1" applyAlignment="1">
      <alignment vertical="center"/>
    </xf>
    <xf numFmtId="0" fontId="19" fillId="0" borderId="0" xfId="0" applyFont="1" applyAlignment="1">
      <alignment vertical="center"/>
    </xf>
    <xf numFmtId="0" fontId="19" fillId="0" borderId="5" xfId="0" applyFont="1" applyBorder="1" applyAlignment="1">
      <alignment vertical="center"/>
    </xf>
    <xf numFmtId="0" fontId="19" fillId="0" borderId="5" xfId="0" applyFont="1" applyBorder="1" applyAlignment="1">
      <alignment vertical="center" wrapText="1"/>
    </xf>
    <xf numFmtId="8" fontId="19" fillId="0" borderId="5" xfId="0" applyNumberFormat="1" applyFont="1" applyBorder="1" applyAlignment="1">
      <alignment vertical="center"/>
    </xf>
    <xf numFmtId="165" fontId="19" fillId="0" borderId="5" xfId="0" applyNumberFormat="1" applyFont="1" applyBorder="1" applyAlignment="1">
      <alignment vertical="center"/>
    </xf>
    <xf numFmtId="165" fontId="19" fillId="0" borderId="3" xfId="0" applyNumberFormat="1" applyFont="1" applyBorder="1" applyAlignment="1">
      <alignment vertical="center"/>
    </xf>
    <xf numFmtId="165" fontId="19" fillId="0" borderId="2" xfId="0" applyNumberFormat="1" applyFont="1" applyBorder="1" applyAlignment="1">
      <alignment vertical="center"/>
    </xf>
    <xf numFmtId="166" fontId="19" fillId="0" borderId="1" xfId="0" applyNumberFormat="1" applyFont="1" applyBorder="1" applyAlignment="1">
      <alignment vertical="center"/>
    </xf>
    <xf numFmtId="166" fontId="19" fillId="0" borderId="5" xfId="0" applyNumberFormat="1" applyFont="1" applyBorder="1" applyAlignment="1">
      <alignment vertical="center"/>
    </xf>
    <xf numFmtId="166" fontId="19" fillId="0" borderId="1" xfId="0" applyNumberFormat="1" applyFont="1" applyBorder="1" applyAlignment="1">
      <alignment horizontal="center" vertical="center"/>
    </xf>
    <xf numFmtId="8" fontId="19" fillId="0" borderId="1" xfId="0" applyNumberFormat="1" applyFont="1" applyBorder="1" applyAlignment="1">
      <alignment vertical="center" wrapText="1"/>
    </xf>
    <xf numFmtId="14" fontId="19" fillId="0" borderId="1" xfId="0" applyNumberFormat="1" applyFont="1" applyBorder="1" applyAlignment="1">
      <alignment horizontal="center" vertical="center" wrapText="1"/>
    </xf>
    <xf numFmtId="0" fontId="19" fillId="0" borderId="12" xfId="0" applyFont="1" applyBorder="1" applyAlignment="1">
      <alignment vertical="center"/>
    </xf>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166" fontId="19" fillId="0" borderId="5" xfId="0" applyNumberFormat="1" applyFont="1" applyBorder="1" applyAlignment="1">
      <alignment horizontal="center" vertical="center"/>
    </xf>
    <xf numFmtId="8" fontId="19" fillId="0" borderId="5" xfId="0" applyNumberFormat="1" applyFont="1" applyBorder="1" applyAlignment="1">
      <alignment horizontal="center" vertical="center" wrapText="1"/>
    </xf>
    <xf numFmtId="0" fontId="19" fillId="0" borderId="3" xfId="0" applyFont="1" applyBorder="1" applyAlignment="1">
      <alignment horizontal="center" vertical="center"/>
    </xf>
    <xf numFmtId="0" fontId="19" fillId="0" borderId="3" xfId="0" applyFont="1" applyBorder="1" applyAlignment="1">
      <alignment horizontal="center" vertical="center" wrapText="1"/>
    </xf>
    <xf numFmtId="0" fontId="19" fillId="0" borderId="0" xfId="0" applyFont="1" applyAlignment="1">
      <alignment horizontal="left" vertical="top"/>
    </xf>
    <xf numFmtId="166" fontId="19" fillId="0" borderId="3" xfId="0" applyNumberFormat="1" applyFont="1" applyBorder="1" applyAlignment="1">
      <alignment horizontal="center" vertical="center"/>
    </xf>
    <xf numFmtId="0" fontId="19" fillId="0" borderId="1" xfId="0" applyFont="1" applyBorder="1" applyAlignment="1">
      <alignment vertical="top" wrapText="1"/>
    </xf>
    <xf numFmtId="0" fontId="19" fillId="0" borderId="1" xfId="0" applyFont="1" applyBorder="1" applyAlignment="1">
      <alignment vertical="top"/>
    </xf>
    <xf numFmtId="8" fontId="19" fillId="0" borderId="1" xfId="0" applyNumberFormat="1" applyFont="1" applyBorder="1" applyAlignment="1">
      <alignment horizontal="center" vertical="top" wrapText="1"/>
    </xf>
    <xf numFmtId="0" fontId="19" fillId="5" borderId="1" xfId="0" applyFont="1" applyFill="1" applyBorder="1" applyAlignment="1">
      <alignment vertical="center" wrapText="1"/>
    </xf>
    <xf numFmtId="0" fontId="19" fillId="0" borderId="0" xfId="0" applyFont="1" applyAlignment="1">
      <alignment vertical="top"/>
    </xf>
    <xf numFmtId="0" fontId="19" fillId="0" borderId="1" xfId="0" applyFont="1" applyBorder="1" applyAlignment="1">
      <alignment horizontal="left" vertical="top"/>
    </xf>
    <xf numFmtId="0" fontId="20" fillId="0" borderId="1" xfId="0" applyFont="1" applyBorder="1" applyAlignment="1">
      <alignment horizontal="left" vertical="top" wrapText="1"/>
    </xf>
    <xf numFmtId="0" fontId="19" fillId="0" borderId="3" xfId="0" applyFont="1" applyBorder="1" applyAlignment="1">
      <alignment vertical="center"/>
    </xf>
    <xf numFmtId="0" fontId="19" fillId="5" borderId="3" xfId="0" applyFont="1" applyFill="1" applyBorder="1" applyAlignment="1">
      <alignment vertical="center" wrapText="1"/>
    </xf>
    <xf numFmtId="0" fontId="19" fillId="0" borderId="3" xfId="0" applyFont="1" applyBorder="1" applyAlignment="1">
      <alignment vertical="center" wrapText="1"/>
    </xf>
    <xf numFmtId="8" fontId="19" fillId="0" borderId="3" xfId="0" applyNumberFormat="1" applyFont="1" applyBorder="1" applyAlignment="1">
      <alignment horizontal="center" vertical="center"/>
    </xf>
    <xf numFmtId="0" fontId="0" fillId="0" borderId="0" xfId="0" applyAlignment="1">
      <alignment vertical="center"/>
    </xf>
    <xf numFmtId="0" fontId="19" fillId="0" borderId="2" xfId="0" applyFont="1" applyBorder="1" applyAlignment="1">
      <alignment horizontal="left" vertical="center" wrapText="1"/>
    </xf>
    <xf numFmtId="8" fontId="19" fillId="0" borderId="1" xfId="0" applyNumberFormat="1" applyFont="1" applyBorder="1" applyAlignment="1">
      <alignment horizontal="left" vertical="center" wrapText="1"/>
    </xf>
    <xf numFmtId="49" fontId="19" fillId="0" borderId="1" xfId="0" applyNumberFormat="1" applyFont="1" applyBorder="1" applyAlignment="1">
      <alignment horizontal="center" vertical="center"/>
    </xf>
    <xf numFmtId="49" fontId="19" fillId="0" borderId="5" xfId="0" applyNumberFormat="1" applyFont="1" applyBorder="1" applyAlignment="1">
      <alignment horizontal="center" vertical="center"/>
    </xf>
    <xf numFmtId="8" fontId="19" fillId="0" borderId="5" xfId="0" applyNumberFormat="1" applyFont="1" applyBorder="1" applyAlignment="1">
      <alignment horizontal="left" vertical="center"/>
    </xf>
    <xf numFmtId="3" fontId="19" fillId="0" borderId="5" xfId="0" applyNumberFormat="1" applyFont="1" applyBorder="1" applyAlignment="1">
      <alignment horizontal="left" vertical="center"/>
    </xf>
    <xf numFmtId="8" fontId="19" fillId="0" borderId="5" xfId="0" applyNumberFormat="1" applyFont="1" applyBorder="1" applyAlignment="1">
      <alignment horizontal="left" vertical="center" wrapText="1"/>
    </xf>
    <xf numFmtId="8" fontId="19" fillId="0" borderId="0" xfId="0" applyNumberFormat="1" applyFont="1" applyAlignment="1">
      <alignment horizontal="center" vertical="center"/>
    </xf>
    <xf numFmtId="49" fontId="19" fillId="0" borderId="1" xfId="0" applyNumberFormat="1" applyFont="1" applyBorder="1" applyAlignment="1">
      <alignment horizontal="left" vertical="center"/>
    </xf>
    <xf numFmtId="49" fontId="19" fillId="0" borderId="1" xfId="0" applyNumberFormat="1" applyFont="1" applyBorder="1" applyAlignment="1">
      <alignment horizontal="left" vertical="center" wrapText="1"/>
    </xf>
    <xf numFmtId="49" fontId="19" fillId="0" borderId="5" xfId="0" applyNumberFormat="1" applyFont="1" applyBorder="1" applyAlignment="1">
      <alignment horizontal="left" vertical="center"/>
    </xf>
    <xf numFmtId="14" fontId="19" fillId="0" borderId="4" xfId="0" applyNumberFormat="1" applyFont="1" applyBorder="1" applyAlignment="1">
      <alignment horizontal="center" vertical="center"/>
    </xf>
    <xf numFmtId="0" fontId="19" fillId="0" borderId="12" xfId="0" applyFont="1" applyBorder="1" applyAlignment="1">
      <alignment horizontal="left" vertical="center" wrapText="1"/>
    </xf>
    <xf numFmtId="0" fontId="19" fillId="0" borderId="4" xfId="0" applyFont="1" applyBorder="1" applyAlignment="1">
      <alignment horizontal="center" vertical="center"/>
    </xf>
    <xf numFmtId="165" fontId="19" fillId="0" borderId="12" xfId="0" applyNumberFormat="1" applyFont="1" applyBorder="1" applyAlignment="1">
      <alignment horizontal="center" vertical="center" wrapText="1"/>
    </xf>
    <xf numFmtId="165" fontId="19" fillId="0" borderId="5" xfId="0" applyNumberFormat="1" applyFont="1" applyBorder="1" applyAlignment="1">
      <alignment horizontal="center" vertical="center"/>
    </xf>
    <xf numFmtId="0" fontId="19" fillId="0" borderId="19" xfId="0" applyFont="1" applyBorder="1" applyAlignment="1">
      <alignment horizontal="center" vertical="center"/>
    </xf>
    <xf numFmtId="165" fontId="19" fillId="0" borderId="15" xfId="0" applyNumberFormat="1" applyFont="1" applyBorder="1" applyAlignment="1">
      <alignment horizontal="center" vertical="center" wrapText="1"/>
    </xf>
    <xf numFmtId="8" fontId="19" fillId="0" borderId="5" xfId="0" applyNumberFormat="1" applyFont="1" applyBorder="1" applyAlignment="1">
      <alignment horizontal="center" vertical="top" wrapText="1"/>
    </xf>
    <xf numFmtId="0" fontId="19" fillId="5" borderId="1" xfId="0" applyFont="1" applyFill="1" applyBorder="1" applyAlignment="1">
      <alignment horizontal="left" vertical="center" wrapText="1"/>
    </xf>
    <xf numFmtId="8" fontId="19" fillId="0" borderId="2" xfId="0" applyNumberFormat="1" applyFont="1" applyBorder="1" applyAlignment="1">
      <alignment horizontal="center" vertical="center" wrapText="1"/>
    </xf>
    <xf numFmtId="8" fontId="19" fillId="0" borderId="3" xfId="0" applyNumberFormat="1" applyFont="1" applyBorder="1" applyAlignment="1">
      <alignment horizontal="center" vertical="center" wrapText="1"/>
    </xf>
    <xf numFmtId="8" fontId="20" fillId="0" borderId="0" xfId="0" applyNumberFormat="1" applyFont="1" applyAlignment="1">
      <alignment horizontal="center" vertical="center"/>
    </xf>
    <xf numFmtId="49" fontId="19" fillId="5" borderId="1" xfId="0" applyNumberFormat="1" applyFont="1" applyFill="1" applyBorder="1" applyAlignment="1">
      <alignment horizontal="center" vertical="center"/>
    </xf>
    <xf numFmtId="14" fontId="19" fillId="5" borderId="1" xfId="0" applyNumberFormat="1" applyFont="1" applyFill="1" applyBorder="1" applyAlignment="1">
      <alignment horizontal="center" vertical="center"/>
    </xf>
    <xf numFmtId="0" fontId="19" fillId="5" borderId="1" xfId="0" applyFont="1" applyFill="1" applyBorder="1" applyAlignment="1">
      <alignment horizontal="center" vertical="center" wrapText="1"/>
    </xf>
    <xf numFmtId="0" fontId="19" fillId="5" borderId="1" xfId="0" applyFont="1" applyFill="1" applyBorder="1" applyAlignment="1">
      <alignment horizontal="center" vertical="center"/>
    </xf>
    <xf numFmtId="8" fontId="19" fillId="5" borderId="1" xfId="0" applyNumberFormat="1" applyFont="1" applyFill="1" applyBorder="1" applyAlignment="1">
      <alignment horizontal="center" vertical="center" wrapText="1"/>
    </xf>
    <xf numFmtId="3" fontId="19" fillId="5" borderId="1" xfId="0" applyNumberFormat="1" applyFont="1" applyFill="1" applyBorder="1" applyAlignment="1">
      <alignment horizontal="center" vertical="center"/>
    </xf>
    <xf numFmtId="165" fontId="19" fillId="5" borderId="1" xfId="0" applyNumberFormat="1" applyFont="1" applyFill="1" applyBorder="1" applyAlignment="1">
      <alignment horizontal="center" vertical="center"/>
    </xf>
    <xf numFmtId="14" fontId="19" fillId="0" borderId="5" xfId="0" applyNumberFormat="1" applyFont="1" applyBorder="1" applyAlignment="1">
      <alignment horizontal="center" vertical="center" wrapText="1"/>
    </xf>
    <xf numFmtId="8" fontId="20" fillId="0" borderId="1" xfId="0" applyNumberFormat="1" applyFont="1" applyBorder="1" applyAlignment="1">
      <alignment horizontal="center" vertical="center"/>
    </xf>
    <xf numFmtId="0" fontId="21" fillId="0" borderId="0" xfId="0" applyFont="1" applyAlignment="1">
      <alignment horizontal="left" vertical="top"/>
    </xf>
    <xf numFmtId="0" fontId="21" fillId="0" borderId="1" xfId="0" applyFont="1" applyBorder="1" applyAlignment="1">
      <alignment horizontal="left" vertical="top" wrapText="1"/>
    </xf>
    <xf numFmtId="0" fontId="19" fillId="0" borderId="1" xfId="0" applyFont="1" applyBorder="1" applyAlignment="1">
      <alignment horizontal="left" vertical="center" wrapText="1" indent="1"/>
    </xf>
    <xf numFmtId="0" fontId="19" fillId="0" borderId="1" xfId="0" applyFont="1" applyBorder="1" applyAlignment="1">
      <alignment horizontal="left" vertical="center" indent="1"/>
    </xf>
    <xf numFmtId="0" fontId="3" fillId="5" borderId="5"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22" fillId="0" borderId="1" xfId="0" applyFont="1" applyBorder="1" applyAlignment="1">
      <alignment horizontal="center" vertical="center"/>
    </xf>
    <xf numFmtId="0" fontId="3" fillId="5" borderId="1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0" fillId="0" borderId="12" xfId="0" applyBorder="1" applyAlignment="1">
      <alignment horizontal="center" vertical="center" indent="1"/>
    </xf>
    <xf numFmtId="0" fontId="0" fillId="0" borderId="1" xfId="0" applyBorder="1" applyAlignment="1">
      <alignment horizontal="center" vertical="center" indent="1"/>
    </xf>
    <xf numFmtId="0" fontId="19" fillId="0" borderId="12" xfId="0" applyFont="1" applyBorder="1" applyAlignment="1">
      <alignment horizontal="left" vertical="center" wrapText="1" indent="1"/>
    </xf>
    <xf numFmtId="0" fontId="19" fillId="0" borderId="12" xfId="0" applyFont="1" applyBorder="1" applyAlignment="1">
      <alignment horizontal="left" vertical="center" indent="1"/>
    </xf>
    <xf numFmtId="0" fontId="19" fillId="0" borderId="15" xfId="0" applyFont="1" applyBorder="1" applyAlignment="1">
      <alignment horizontal="left" vertical="center" indent="1"/>
    </xf>
    <xf numFmtId="0" fontId="22" fillId="0" borderId="5" xfId="0" applyFont="1" applyBorder="1" applyAlignment="1">
      <alignment horizontal="center" vertical="center"/>
    </xf>
    <xf numFmtId="0" fontId="3" fillId="5" borderId="15"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19" fillId="0" borderId="19" xfId="0" applyFont="1" applyBorder="1" applyAlignment="1">
      <alignment horizontal="left" vertical="center" indent="1"/>
    </xf>
    <xf numFmtId="0" fontId="3" fillId="5" borderId="3" xfId="0" applyFont="1" applyFill="1" applyBorder="1" applyAlignment="1">
      <alignment horizontal="center" vertical="center" wrapText="1"/>
    </xf>
    <xf numFmtId="0" fontId="22" fillId="0" borderId="4" xfId="0" applyFont="1" applyBorder="1" applyAlignment="1">
      <alignment horizontal="center" vertical="center"/>
    </xf>
    <xf numFmtId="0" fontId="19" fillId="5" borderId="28" xfId="0" applyFont="1" applyFill="1" applyBorder="1" applyAlignment="1">
      <alignment horizontal="center" vertical="center" indent="1"/>
    </xf>
    <xf numFmtId="0" fontId="22" fillId="0" borderId="19" xfId="0" applyFont="1" applyBorder="1" applyAlignment="1">
      <alignment horizontal="center" vertical="center"/>
    </xf>
    <xf numFmtId="0" fontId="22" fillId="0" borderId="28" xfId="0" applyFont="1" applyBorder="1" applyAlignment="1">
      <alignment horizontal="center" vertical="center"/>
    </xf>
    <xf numFmtId="0" fontId="19" fillId="5" borderId="13" xfId="0" applyFont="1" applyFill="1" applyBorder="1" applyAlignment="1">
      <alignment horizontal="center" vertical="center" indent="1"/>
    </xf>
    <xf numFmtId="0" fontId="19" fillId="5" borderId="4" xfId="0" applyFont="1" applyFill="1" applyBorder="1" applyAlignment="1">
      <alignment horizontal="center" vertical="center" indent="1"/>
    </xf>
    <xf numFmtId="0" fontId="19" fillId="5" borderId="7" xfId="0" applyFont="1" applyFill="1" applyBorder="1" applyAlignment="1">
      <alignment horizontal="center" vertical="center" indent="1"/>
    </xf>
    <xf numFmtId="0" fontId="19" fillId="0" borderId="1" xfId="0" applyFont="1" applyBorder="1" applyAlignment="1">
      <alignment vertical="center" wrapText="1" indent="1"/>
    </xf>
    <xf numFmtId="0" fontId="19" fillId="0" borderId="4" xfId="0" applyFont="1" applyBorder="1" applyAlignment="1">
      <alignment horizontal="center" vertical="center" wrapText="1"/>
    </xf>
    <xf numFmtId="0" fontId="19" fillId="0" borderId="12" xfId="0" applyFont="1" applyBorder="1" applyAlignment="1">
      <alignment horizontal="center" vertical="center" wrapText="1" indent="1"/>
    </xf>
    <xf numFmtId="165" fontId="19" fillId="0" borderId="13" xfId="0" applyNumberFormat="1" applyFont="1" applyBorder="1" applyAlignment="1">
      <alignment horizontal="center" vertical="center" wrapText="1" indent="1"/>
    </xf>
    <xf numFmtId="14" fontId="19" fillId="0" borderId="2" xfId="0" applyNumberFormat="1" applyFont="1" applyBorder="1" applyAlignment="1">
      <alignment horizontal="center" vertical="center" wrapText="1"/>
    </xf>
    <xf numFmtId="49" fontId="19" fillId="0" borderId="2" xfId="0" applyNumberFormat="1" applyFont="1" applyBorder="1" applyAlignment="1">
      <alignment horizontal="center" vertical="center" wrapText="1"/>
    </xf>
    <xf numFmtId="0" fontId="19" fillId="0" borderId="2" xfId="0" applyFont="1" applyBorder="1" applyAlignment="1">
      <alignment horizontal="center" vertical="center" wrapText="1" indent="1"/>
    </xf>
    <xf numFmtId="14" fontId="19" fillId="0" borderId="2" xfId="0" applyNumberFormat="1" applyFont="1" applyBorder="1" applyAlignment="1">
      <alignment horizontal="center" vertical="center"/>
    </xf>
    <xf numFmtId="3" fontId="19" fillId="0" borderId="2" xfId="0" applyNumberFormat="1" applyFont="1" applyBorder="1" applyAlignment="1">
      <alignment horizontal="center" vertical="center"/>
    </xf>
    <xf numFmtId="0" fontId="19" fillId="0" borderId="13" xfId="0" applyFont="1" applyBorder="1" applyAlignment="1">
      <alignment horizontal="center" vertical="center" wrapText="1" indent="1"/>
    </xf>
    <xf numFmtId="165" fontId="19" fillId="0" borderId="1" xfId="0" applyNumberFormat="1" applyFont="1" applyBorder="1" applyAlignment="1">
      <alignment horizontal="center" vertical="center" wrapText="1" indent="1"/>
    </xf>
    <xf numFmtId="14" fontId="19" fillId="0" borderId="3" xfId="0" applyNumberFormat="1" applyFont="1" applyBorder="1" applyAlignment="1">
      <alignment horizontal="center" vertical="center" wrapText="1"/>
    </xf>
    <xf numFmtId="0" fontId="19" fillId="0" borderId="5" xfId="0" applyFont="1" applyBorder="1" applyAlignment="1">
      <alignment horizontal="center" vertical="center" wrapText="1" indent="1"/>
    </xf>
    <xf numFmtId="0" fontId="3" fillId="5" borderId="0" xfId="0" applyFont="1" applyFill="1" applyAlignment="1">
      <alignment horizontal="center" vertical="center" wrapText="1"/>
    </xf>
    <xf numFmtId="49" fontId="19" fillId="0" borderId="0" xfId="0" applyNumberFormat="1" applyFont="1" applyAlignment="1">
      <alignment horizontal="center" vertical="center" wrapText="1"/>
    </xf>
    <xf numFmtId="14" fontId="19" fillId="0" borderId="0" xfId="0" applyNumberFormat="1" applyFont="1" applyAlignment="1">
      <alignment horizontal="center" vertical="center" wrapText="1"/>
    </xf>
    <xf numFmtId="14" fontId="19" fillId="5" borderId="0" xfId="0" applyNumberFormat="1" applyFont="1" applyFill="1" applyAlignment="1">
      <alignment horizontal="center" vertical="center"/>
    </xf>
    <xf numFmtId="0" fontId="19" fillId="0" borderId="0" xfId="0" applyFont="1" applyAlignment="1">
      <alignment vertical="center" wrapText="1" indent="1"/>
    </xf>
    <xf numFmtId="0" fontId="19" fillId="0" borderId="0" xfId="0" applyFont="1" applyAlignment="1">
      <alignment horizontal="center" vertical="center" wrapText="1" indent="1"/>
    </xf>
    <xf numFmtId="0" fontId="19" fillId="0" borderId="7" xfId="0" applyFont="1" applyBorder="1" applyAlignment="1">
      <alignment horizontal="center" vertical="center" wrapText="1" indent="1"/>
    </xf>
    <xf numFmtId="165" fontId="19" fillId="0" borderId="7" xfId="0" applyNumberFormat="1" applyFont="1" applyBorder="1" applyAlignment="1">
      <alignment horizontal="center" vertical="center" wrapText="1" indent="1"/>
    </xf>
    <xf numFmtId="165" fontId="19" fillId="0" borderId="0" xfId="0" applyNumberFormat="1" applyFont="1" applyAlignment="1">
      <alignment horizontal="center" vertical="center" wrapText="1" indent="1"/>
    </xf>
    <xf numFmtId="0" fontId="23" fillId="0" borderId="0" xfId="0" applyFont="1" applyAlignment="1">
      <alignment horizontal="center" vertical="center" wrapText="1"/>
    </xf>
    <xf numFmtId="14" fontId="19" fillId="0" borderId="28" xfId="0" applyNumberFormat="1" applyFont="1" applyBorder="1" applyAlignment="1">
      <alignment horizontal="center" vertical="center" wrapText="1"/>
    </xf>
    <xf numFmtId="0" fontId="19" fillId="0" borderId="1" xfId="0" applyFont="1" applyBorder="1" applyAlignment="1">
      <alignment horizontal="center" vertical="center" wrapText="1" indent="1"/>
    </xf>
    <xf numFmtId="49" fontId="19" fillId="0" borderId="0" xfId="0" applyNumberFormat="1" applyFont="1" applyAlignment="1">
      <alignment vertical="center" wrapText="1"/>
    </xf>
    <xf numFmtId="49" fontId="19" fillId="0" borderId="2" xfId="0" applyNumberFormat="1" applyFont="1" applyBorder="1" applyAlignment="1">
      <alignment vertical="center" wrapText="1"/>
    </xf>
    <xf numFmtId="49" fontId="19" fillId="0" borderId="5"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49" fontId="19" fillId="0" borderId="2"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14" fontId="19" fillId="0" borderId="5" xfId="0" applyNumberFormat="1" applyFont="1" applyBorder="1" applyAlignment="1">
      <alignment horizontal="center" vertical="center" wrapText="1"/>
    </xf>
    <xf numFmtId="14" fontId="19" fillId="0" borderId="3" xfId="0" applyNumberFormat="1" applyFont="1" applyBorder="1" applyAlignment="1">
      <alignment horizontal="center" vertical="center" wrapText="1"/>
    </xf>
    <xf numFmtId="14" fontId="19" fillId="0" borderId="2" xfId="0" applyNumberFormat="1" applyFont="1" applyBorder="1" applyAlignment="1">
      <alignment horizontal="center" vertical="center" wrapText="1"/>
    </xf>
    <xf numFmtId="0" fontId="19" fillId="0" borderId="5" xfId="0" applyFont="1" applyBorder="1" applyAlignment="1">
      <alignment horizontal="center" vertical="center"/>
    </xf>
    <xf numFmtId="0" fontId="19" fillId="0" borderId="3" xfId="0" applyFont="1" applyBorder="1" applyAlignment="1">
      <alignment horizontal="center" vertical="center"/>
    </xf>
    <xf numFmtId="0" fontId="19" fillId="0" borderId="2" xfId="0" applyFont="1" applyBorder="1" applyAlignment="1">
      <alignment horizontal="center" vertical="center"/>
    </xf>
    <xf numFmtId="0" fontId="0" fillId="0" borderId="3" xfId="0" applyBorder="1" applyAlignment="1">
      <alignment horizontal="center" vertical="top"/>
    </xf>
    <xf numFmtId="0" fontId="19" fillId="0" borderId="0" xfId="0" applyFont="1" applyAlignment="1">
      <alignment horizontal="left" vertical="top"/>
    </xf>
    <xf numFmtId="0" fontId="19" fillId="0" borderId="7" xfId="0" applyFont="1" applyBorder="1" applyAlignment="1">
      <alignment horizontal="left" vertical="center" wrapText="1"/>
    </xf>
    <xf numFmtId="0" fontId="19" fillId="0" borderId="0" xfId="0" applyFont="1" applyAlignment="1">
      <alignment horizontal="left" vertical="center" wrapText="1"/>
    </xf>
    <xf numFmtId="0" fontId="19" fillId="0" borderId="15" xfId="0" applyFont="1" applyBorder="1" applyAlignment="1">
      <alignment horizontal="left" vertical="center" wrapText="1"/>
    </xf>
    <xf numFmtId="0" fontId="0" fillId="0" borderId="5" xfId="0" applyBorder="1" applyAlignment="1">
      <alignment horizontal="center" vertical="top"/>
    </xf>
    <xf numFmtId="0" fontId="0" fillId="0" borderId="2" xfId="0" applyBorder="1" applyAlignment="1">
      <alignment horizontal="center" vertical="top"/>
    </xf>
    <xf numFmtId="0" fontId="19" fillId="6" borderId="0" xfId="0" applyFont="1" applyFill="1" applyAlignment="1">
      <alignment horizontal="left" vertical="center" wrapText="1"/>
    </xf>
    <xf numFmtId="0" fontId="19" fillId="6" borderId="28" xfId="0" applyFont="1" applyFill="1" applyBorder="1" applyAlignment="1">
      <alignment horizontal="left" vertical="center" wrapText="1"/>
    </xf>
    <xf numFmtId="0" fontId="0" fillId="0" borderId="0" xfId="0" applyAlignment="1">
      <alignment horizontal="left" vertical="top" wrapText="1"/>
    </xf>
    <xf numFmtId="0" fontId="0" fillId="0" borderId="28" xfId="0" applyBorder="1" applyAlignment="1">
      <alignment horizontal="left" vertical="top" wrapText="1"/>
    </xf>
    <xf numFmtId="14" fontId="19" fillId="5" borderId="5" xfId="0" applyNumberFormat="1" applyFont="1" applyFill="1" applyBorder="1" applyAlignment="1">
      <alignment horizontal="center" vertical="center"/>
    </xf>
    <xf numFmtId="14" fontId="19" fillId="5" borderId="3" xfId="0" applyNumberFormat="1" applyFont="1" applyFill="1" applyBorder="1" applyAlignment="1">
      <alignment horizontal="center" vertical="center"/>
    </xf>
    <xf numFmtId="14" fontId="19" fillId="5" borderId="2" xfId="0" applyNumberFormat="1" applyFont="1" applyFill="1" applyBorder="1" applyAlignment="1">
      <alignment horizontal="center" vertical="center"/>
    </xf>
    <xf numFmtId="0" fontId="3" fillId="5" borderId="15"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5" borderId="26" xfId="0" applyFont="1" applyFill="1" applyBorder="1" applyAlignment="1">
      <alignment horizontal="center" vertical="center" wrapText="1"/>
    </xf>
    <xf numFmtId="165" fontId="19" fillId="0" borderId="15" xfId="0" applyNumberFormat="1" applyFont="1" applyBorder="1" applyAlignment="1">
      <alignment horizontal="center" vertical="center" wrapText="1" indent="1"/>
    </xf>
    <xf numFmtId="165" fontId="19" fillId="0" borderId="28" xfId="0" applyNumberFormat="1" applyFont="1" applyBorder="1" applyAlignment="1">
      <alignment horizontal="center" vertical="center" wrapText="1" indent="1"/>
    </xf>
    <xf numFmtId="165" fontId="19" fillId="0" borderId="26" xfId="0" applyNumberFormat="1" applyFont="1" applyBorder="1" applyAlignment="1">
      <alignment horizontal="center" vertical="center" wrapText="1" indent="1"/>
    </xf>
    <xf numFmtId="0" fontId="23" fillId="0" borderId="5"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2" xfId="0" applyFont="1" applyBorder="1" applyAlignment="1">
      <alignment horizontal="center" vertical="center" wrapText="1"/>
    </xf>
    <xf numFmtId="14" fontId="19" fillId="0" borderId="5" xfId="0" applyNumberFormat="1" applyFont="1" applyBorder="1" applyAlignment="1">
      <alignment horizontal="center" vertical="center"/>
    </xf>
    <xf numFmtId="14" fontId="19" fillId="0" borderId="3" xfId="0" applyNumberFormat="1" applyFont="1" applyBorder="1" applyAlignment="1">
      <alignment horizontal="center" vertical="center"/>
    </xf>
    <xf numFmtId="14" fontId="19" fillId="0" borderId="2" xfId="0" applyNumberFormat="1" applyFont="1" applyBorder="1" applyAlignment="1">
      <alignment horizontal="center" vertical="center"/>
    </xf>
    <xf numFmtId="49" fontId="19" fillId="0" borderId="4" xfId="0" applyNumberFormat="1" applyFont="1" applyBorder="1" applyAlignment="1">
      <alignment horizontal="center" vertical="center" wrapText="1"/>
    </xf>
    <xf numFmtId="49" fontId="19" fillId="0" borderId="13" xfId="0" applyNumberFormat="1" applyFont="1" applyBorder="1" applyAlignment="1">
      <alignment horizontal="center" vertical="center" wrapText="1"/>
    </xf>
    <xf numFmtId="0" fontId="20" fillId="0" borderId="5" xfId="0" applyFont="1" applyBorder="1" applyAlignment="1">
      <alignment horizontal="center" vertical="center" wrapText="1"/>
    </xf>
    <xf numFmtId="0" fontId="20" fillId="0" borderId="3" xfId="0" applyFont="1" applyBorder="1" applyAlignment="1">
      <alignment horizontal="center" vertical="center" wrapText="1"/>
    </xf>
    <xf numFmtId="49" fontId="19" fillId="0" borderId="5" xfId="0" applyNumberFormat="1" applyFont="1" applyBorder="1" applyAlignment="1">
      <alignment horizontal="center" vertical="center"/>
    </xf>
    <xf numFmtId="49" fontId="19" fillId="0" borderId="3" xfId="0" applyNumberFormat="1" applyFont="1" applyBorder="1" applyAlignment="1">
      <alignment horizontal="center" vertical="center"/>
    </xf>
    <xf numFmtId="49" fontId="19" fillId="0" borderId="2" xfId="0" applyNumberFormat="1" applyFont="1" applyBorder="1" applyAlignment="1">
      <alignment horizontal="center" vertical="center"/>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0" fillId="0" borderId="0" xfId="0" applyAlignment="1">
      <alignment horizontal="center" vertical="top"/>
    </xf>
    <xf numFmtId="0" fontId="0" fillId="0" borderId="27" xfId="0" applyBorder="1" applyAlignment="1">
      <alignment horizontal="center" vertical="top"/>
    </xf>
    <xf numFmtId="0" fontId="0" fillId="0" borderId="19" xfId="0" applyBorder="1" applyAlignment="1">
      <alignment horizontal="center" vertical="top" wrapText="1"/>
    </xf>
    <xf numFmtId="0" fontId="0" fillId="0" borderId="7" xfId="0" applyBorder="1" applyAlignment="1">
      <alignment horizontal="center" vertical="top" wrapText="1"/>
    </xf>
    <xf numFmtId="0" fontId="0" fillId="0" borderId="15" xfId="0" applyBorder="1" applyAlignment="1">
      <alignment horizontal="center" vertical="top" wrapText="1"/>
    </xf>
    <xf numFmtId="0" fontId="0" fillId="0" borderId="17" xfId="0" applyBorder="1" applyAlignment="1">
      <alignment horizontal="center" vertical="top" wrapText="1"/>
    </xf>
    <xf numFmtId="0" fontId="0" fillId="0" borderId="27" xfId="0" applyBorder="1" applyAlignment="1">
      <alignment horizontal="center" vertical="top" wrapText="1"/>
    </xf>
    <xf numFmtId="0" fontId="0" fillId="0" borderId="26" xfId="0" applyBorder="1" applyAlignment="1">
      <alignment horizontal="center" vertical="top" wrapText="1"/>
    </xf>
    <xf numFmtId="0" fontId="3" fillId="2" borderId="4" xfId="0" applyFont="1" applyFill="1" applyBorder="1" applyAlignment="1">
      <alignment horizontal="center" vertical="center" wrapText="1"/>
    </xf>
    <xf numFmtId="0" fontId="3" fillId="2" borderId="12" xfId="0" applyFont="1" applyFill="1" applyBorder="1" applyAlignment="1">
      <alignment horizontal="center" vertical="center" wrapText="1"/>
    </xf>
    <xf numFmtId="14" fontId="19" fillId="0" borderId="1" xfId="0" applyNumberFormat="1" applyFont="1" applyBorder="1" applyAlignment="1">
      <alignment horizontal="center" vertical="center" wrapText="1"/>
    </xf>
    <xf numFmtId="0" fontId="19" fillId="0" borderId="19" xfId="0" applyFont="1" applyBorder="1" applyAlignment="1">
      <alignment horizontal="center" vertical="center"/>
    </xf>
    <xf numFmtId="0" fontId="19" fillId="0" borderId="17" xfId="0" applyFont="1" applyBorder="1" applyAlignment="1">
      <alignment horizontal="center" vertical="center"/>
    </xf>
    <xf numFmtId="0" fontId="23" fillId="0" borderId="15" xfId="0" applyFont="1" applyBorder="1" applyAlignment="1">
      <alignment horizontal="center" vertical="center" wrapText="1"/>
    </xf>
    <xf numFmtId="0" fontId="23" fillId="0" borderId="26" xfId="0" applyFont="1" applyBorder="1" applyAlignment="1">
      <alignment horizontal="center" vertical="center" wrapText="1"/>
    </xf>
    <xf numFmtId="165" fontId="19" fillId="0" borderId="5" xfId="0" applyNumberFormat="1" applyFont="1" applyBorder="1" applyAlignment="1">
      <alignment horizontal="center" vertical="center"/>
    </xf>
    <xf numFmtId="165" fontId="19" fillId="0" borderId="2" xfId="0" applyNumberFormat="1" applyFont="1" applyBorder="1" applyAlignment="1">
      <alignment horizontal="center" vertical="center"/>
    </xf>
    <xf numFmtId="8" fontId="25" fillId="5" borderId="5" xfId="0" applyNumberFormat="1" applyFont="1" applyFill="1" applyBorder="1" applyAlignment="1">
      <alignment horizontal="center" vertical="center" wrapText="1"/>
    </xf>
    <xf numFmtId="8" fontId="25" fillId="5" borderId="2" xfId="0" applyNumberFormat="1" applyFont="1" applyFill="1" applyBorder="1" applyAlignment="1">
      <alignment horizontal="center" vertical="center" wrapText="1"/>
    </xf>
    <xf numFmtId="0" fontId="20"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6" xfId="0" applyFont="1" applyBorder="1" applyAlignment="1">
      <alignment horizontal="center" vertical="center" wrapText="1"/>
    </xf>
    <xf numFmtId="14" fontId="19" fillId="0" borderId="15" xfId="0" applyNumberFormat="1" applyFont="1" applyBorder="1" applyAlignment="1">
      <alignment horizontal="center" vertical="center" wrapText="1"/>
    </xf>
    <xf numFmtId="14" fontId="19" fillId="0" borderId="26" xfId="0" applyNumberFormat="1" applyFont="1" applyBorder="1" applyAlignment="1">
      <alignment horizontal="center" vertical="center" wrapText="1"/>
    </xf>
    <xf numFmtId="8" fontId="25" fillId="5" borderId="3" xfId="0" applyNumberFormat="1" applyFont="1" applyFill="1" applyBorder="1" applyAlignment="1">
      <alignment horizontal="center" vertical="center" wrapText="1"/>
    </xf>
    <xf numFmtId="8" fontId="19" fillId="0" borderId="5" xfId="0" applyNumberFormat="1" applyFont="1" applyBorder="1" applyAlignment="1">
      <alignment horizontal="center" vertical="center" wrapText="1"/>
    </xf>
    <xf numFmtId="8" fontId="19" fillId="0" borderId="3" xfId="0" applyNumberFormat="1" applyFont="1" applyBorder="1" applyAlignment="1">
      <alignment horizontal="center" vertical="center" wrapText="1"/>
    </xf>
    <xf numFmtId="0" fontId="3" fillId="5" borderId="5"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19" fillId="0" borderId="5" xfId="0" applyFont="1" applyBorder="1" applyAlignment="1">
      <alignment horizontal="center" vertical="center" wrapText="1" indent="1"/>
    </xf>
    <xf numFmtId="0" fontId="19" fillId="0" borderId="3" xfId="0" applyFont="1" applyBorder="1" applyAlignment="1">
      <alignment horizontal="center" vertical="center" wrapText="1" indent="1"/>
    </xf>
    <xf numFmtId="0" fontId="19" fillId="0" borderId="2" xfId="0" applyFont="1" applyBorder="1" applyAlignment="1">
      <alignment horizontal="center" vertical="center" wrapText="1" indent="1"/>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5" xfId="0" applyFont="1" applyBorder="1" applyAlignment="1">
      <alignment vertical="center" wrapText="1"/>
    </xf>
    <xf numFmtId="0" fontId="19" fillId="0" borderId="3" xfId="0" applyFont="1" applyBorder="1" applyAlignment="1">
      <alignment vertical="center" wrapText="1"/>
    </xf>
    <xf numFmtId="0" fontId="19" fillId="0" borderId="2" xfId="0" applyFont="1" applyBorder="1" applyAlignment="1">
      <alignment vertical="center" wrapText="1"/>
    </xf>
    <xf numFmtId="0" fontId="19" fillId="5" borderId="5"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5" borderId="2" xfId="0" applyFont="1" applyFill="1" applyBorder="1" applyAlignment="1">
      <alignment horizontal="center" vertical="center" wrapText="1"/>
    </xf>
    <xf numFmtId="166" fontId="19" fillId="0" borderId="5" xfId="0" applyNumberFormat="1" applyFont="1" applyBorder="1" applyAlignment="1">
      <alignment horizontal="center" vertical="center"/>
    </xf>
    <xf numFmtId="166" fontId="19" fillId="0" borderId="3" xfId="0" applyNumberFormat="1" applyFont="1" applyBorder="1" applyAlignment="1">
      <alignment horizontal="center" vertical="center"/>
    </xf>
    <xf numFmtId="166" fontId="19" fillId="0" borderId="2" xfId="0" applyNumberFormat="1" applyFont="1" applyBorder="1" applyAlignment="1">
      <alignment horizontal="center" vertical="center"/>
    </xf>
    <xf numFmtId="8" fontId="19" fillId="0" borderId="1" xfId="0" applyNumberFormat="1" applyFont="1" applyBorder="1" applyAlignment="1">
      <alignment horizontal="center" vertical="center" wrapText="1"/>
    </xf>
    <xf numFmtId="0" fontId="19" fillId="0" borderId="1" xfId="0" applyFont="1" applyBorder="1" applyAlignment="1">
      <alignment vertical="center"/>
    </xf>
    <xf numFmtId="0" fontId="19" fillId="5" borderId="1" xfId="0" applyFont="1" applyFill="1" applyBorder="1" applyAlignment="1">
      <alignment horizontal="left" vertical="center" wrapText="1"/>
    </xf>
    <xf numFmtId="166" fontId="19" fillId="0" borderId="1" xfId="0" applyNumberFormat="1" applyFont="1" applyBorder="1" applyAlignment="1">
      <alignment horizontal="center" vertical="center"/>
    </xf>
    <xf numFmtId="0" fontId="19" fillId="0" borderId="1" xfId="0" applyFont="1" applyBorder="1" applyAlignment="1">
      <alignment horizontal="left" vertical="center" wrapText="1"/>
    </xf>
    <xf numFmtId="0" fontId="19" fillId="0" borderId="1" xfId="0" applyFont="1" applyBorder="1" applyAlignment="1">
      <alignment horizontal="center" vertical="top" wrapText="1"/>
    </xf>
    <xf numFmtId="8" fontId="19" fillId="0" borderId="1" xfId="0" applyNumberFormat="1" applyFont="1" applyBorder="1" applyAlignment="1">
      <alignment horizontal="center" vertical="center"/>
    </xf>
    <xf numFmtId="0" fontId="6" fillId="0" borderId="0" xfId="0" applyFont="1" applyAlignment="1">
      <alignment horizontal="left" vertical="top" wrapText="1"/>
    </xf>
    <xf numFmtId="0" fontId="0" fillId="0" borderId="0" xfId="0" applyAlignment="1">
      <alignment horizontal="left" vertical="top"/>
    </xf>
    <xf numFmtId="0" fontId="6" fillId="0" borderId="0" xfId="0" applyFont="1" applyAlignment="1">
      <alignment horizontal="left" vertical="top"/>
    </xf>
    <xf numFmtId="165" fontId="19" fillId="0" borderId="1" xfId="0" applyNumberFormat="1" applyFont="1" applyBorder="1" applyAlignment="1">
      <alignment horizontal="center" vertical="center"/>
    </xf>
    <xf numFmtId="0" fontId="3" fillId="2"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0" fillId="0" borderId="1" xfId="0" applyBorder="1" applyAlignment="1">
      <alignment horizontal="center" vertical="top" wrapText="1"/>
    </xf>
    <xf numFmtId="0" fontId="0" fillId="0" borderId="1" xfId="0" applyBorder="1" applyAlignment="1">
      <alignment horizontal="center" vertical="top"/>
    </xf>
    <xf numFmtId="0" fontId="19" fillId="0" borderId="6" xfId="0" applyFont="1" applyBorder="1" applyAlignment="1">
      <alignment horizontal="left" vertical="center" wrapText="1"/>
    </xf>
    <xf numFmtId="0" fontId="19" fillId="0" borderId="28" xfId="0" applyFont="1" applyBorder="1" applyAlignment="1">
      <alignment horizontal="left"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26" xfId="0" applyFont="1" applyBorder="1" applyAlignment="1">
      <alignment horizontal="left" vertical="center" wrapText="1"/>
    </xf>
    <xf numFmtId="0" fontId="0" fillId="0" borderId="7" xfId="0" applyBorder="1" applyAlignment="1">
      <alignment horizontal="left" vertical="top" wrapText="1"/>
    </xf>
    <xf numFmtId="0" fontId="0" fillId="0" borderId="7" xfId="0" applyBorder="1" applyAlignment="1">
      <alignment horizontal="left" vertical="top"/>
    </xf>
    <xf numFmtId="14" fontId="19" fillId="0" borderId="1" xfId="0" applyNumberFormat="1" applyFont="1" applyBorder="1" applyAlignment="1">
      <alignment horizontal="center" vertical="center"/>
    </xf>
    <xf numFmtId="0" fontId="19" fillId="0" borderId="5" xfId="0" applyFont="1" applyBorder="1" applyAlignment="1">
      <alignment horizontal="left" vertical="center" wrapText="1"/>
    </xf>
    <xf numFmtId="165" fontId="19" fillId="0" borderId="5" xfId="0" applyNumberFormat="1" applyFont="1" applyBorder="1" applyAlignment="1">
      <alignment horizontal="center" vertical="center" wrapText="1"/>
    </xf>
    <xf numFmtId="165" fontId="19" fillId="0" borderId="2" xfId="0" applyNumberFormat="1" applyFont="1" applyBorder="1" applyAlignment="1">
      <alignment horizontal="center" vertical="center" wrapText="1"/>
    </xf>
    <xf numFmtId="49" fontId="19" fillId="0" borderId="1" xfId="0" applyNumberFormat="1" applyFont="1" applyBorder="1" applyAlignment="1">
      <alignment horizontal="center" vertical="center"/>
    </xf>
    <xf numFmtId="165" fontId="19" fillId="0" borderId="1" xfId="0" applyNumberFormat="1" applyFont="1" applyBorder="1" applyAlignment="1">
      <alignment horizontal="center" vertical="center" wrapText="1"/>
    </xf>
    <xf numFmtId="165" fontId="19" fillId="0" borderId="3" xfId="0" applyNumberFormat="1" applyFont="1" applyBorder="1" applyAlignment="1">
      <alignment horizontal="center" vertical="center" wrapText="1"/>
    </xf>
    <xf numFmtId="0" fontId="19" fillId="0" borderId="3" xfId="0" applyFont="1" applyBorder="1" applyAlignment="1">
      <alignment horizontal="left" vertical="center" wrapText="1"/>
    </xf>
    <xf numFmtId="0" fontId="19" fillId="0" borderId="2" xfId="0" applyFont="1" applyBorder="1" applyAlignment="1">
      <alignment horizontal="left" vertical="center" wrapText="1"/>
    </xf>
    <xf numFmtId="165" fontId="19" fillId="0" borderId="3" xfId="0" applyNumberFormat="1" applyFont="1" applyBorder="1" applyAlignment="1">
      <alignment horizontal="center" vertical="center"/>
    </xf>
    <xf numFmtId="8" fontId="19" fillId="0" borderId="2" xfId="0" applyNumberFormat="1" applyFont="1" applyBorder="1" applyAlignment="1">
      <alignment horizontal="center" vertical="center" wrapText="1"/>
    </xf>
    <xf numFmtId="49" fontId="20" fillId="0" borderId="5" xfId="0" applyNumberFormat="1" applyFont="1" applyBorder="1" applyAlignment="1">
      <alignment horizontal="center" vertical="center" wrapText="1"/>
    </xf>
    <xf numFmtId="165" fontId="3" fillId="5" borderId="5" xfId="0" applyNumberFormat="1" applyFont="1" applyFill="1" applyBorder="1" applyAlignment="1">
      <alignment horizontal="center" vertical="center" wrapText="1"/>
    </xf>
    <xf numFmtId="165" fontId="3" fillId="5" borderId="3" xfId="0" applyNumberFormat="1" applyFont="1" applyFill="1" applyBorder="1" applyAlignment="1">
      <alignment horizontal="center" vertical="center" wrapText="1"/>
    </xf>
    <xf numFmtId="165" fontId="3" fillId="5" borderId="2" xfId="0" applyNumberFormat="1" applyFont="1" applyFill="1" applyBorder="1" applyAlignment="1">
      <alignment horizontal="center" vertical="center" wrapText="1"/>
    </xf>
    <xf numFmtId="3" fontId="19" fillId="0" borderId="5" xfId="0" applyNumberFormat="1" applyFont="1" applyBorder="1" applyAlignment="1">
      <alignment horizontal="center" vertical="center"/>
    </xf>
    <xf numFmtId="3" fontId="19" fillId="0" borderId="2" xfId="0" applyNumberFormat="1" applyFont="1" applyBorder="1" applyAlignment="1">
      <alignment horizontal="center" vertical="center"/>
    </xf>
    <xf numFmtId="0" fontId="19" fillId="0" borderId="6" xfId="0" applyFont="1" applyBorder="1" applyAlignment="1">
      <alignment horizontal="center" vertical="center"/>
    </xf>
    <xf numFmtId="165" fontId="19" fillId="0" borderId="19" xfId="0" applyNumberFormat="1" applyFont="1" applyBorder="1" applyAlignment="1">
      <alignment horizontal="center" vertical="center" wrapText="1"/>
    </xf>
    <xf numFmtId="165" fontId="19" fillId="0" borderId="6" xfId="0" applyNumberFormat="1" applyFont="1" applyBorder="1" applyAlignment="1">
      <alignment horizontal="center" vertical="center" wrapText="1"/>
    </xf>
    <xf numFmtId="0" fontId="20" fillId="0" borderId="1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3" xfId="0" applyFont="1" applyBorder="1" applyAlignment="1">
      <alignment horizontal="center" vertical="center" indent="1"/>
    </xf>
    <xf numFmtId="0" fontId="22" fillId="0" borderId="5" xfId="0" applyFont="1" applyBorder="1" applyAlignment="1">
      <alignment horizontal="center" vertical="center"/>
    </xf>
    <xf numFmtId="0" fontId="22" fillId="0" borderId="3" xfId="0" applyFont="1" applyBorder="1" applyAlignment="1">
      <alignment horizontal="center" vertical="center"/>
    </xf>
    <xf numFmtId="0" fontId="23" fillId="0" borderId="19" xfId="0" applyFont="1" applyBorder="1" applyAlignment="1">
      <alignment horizontal="center" vertical="center" wrapText="1"/>
    </xf>
    <xf numFmtId="0" fontId="19" fillId="0" borderId="28" xfId="0" applyFont="1" applyBorder="1" applyAlignment="1">
      <alignment horizontal="center" vertical="center" wrapText="1"/>
    </xf>
    <xf numFmtId="0" fontId="24" fillId="0" borderId="5" xfId="0" applyFont="1" applyBorder="1" applyAlignment="1">
      <alignment horizontal="center" vertical="center" wrapText="1"/>
    </xf>
    <xf numFmtId="0" fontId="19" fillId="5" borderId="5" xfId="0" applyFont="1" applyFill="1" applyBorder="1" applyAlignment="1">
      <alignment horizontal="center" vertical="center" indent="1"/>
    </xf>
    <xf numFmtId="0" fontId="19" fillId="5" borderId="3" xfId="0" applyFont="1" applyFill="1" applyBorder="1" applyAlignment="1">
      <alignment horizontal="center" vertical="center" indent="1"/>
    </xf>
    <xf numFmtId="0" fontId="22" fillId="0" borderId="15" xfId="0" applyFont="1" applyBorder="1" applyAlignment="1">
      <alignment horizontal="center" vertical="center"/>
    </xf>
    <xf numFmtId="0" fontId="3" fillId="5" borderId="7" xfId="0" applyFont="1" applyFill="1" applyBorder="1" applyAlignment="1">
      <alignment horizontal="center" vertical="center" wrapText="1"/>
    </xf>
    <xf numFmtId="0" fontId="3" fillId="5" borderId="0" xfId="0" applyFont="1" applyFill="1" applyAlignment="1">
      <alignment horizontal="center" vertical="center" wrapText="1"/>
    </xf>
    <xf numFmtId="0" fontId="23" fillId="0" borderId="1" xfId="0" applyFont="1" applyBorder="1" applyAlignment="1">
      <alignment horizontal="center" vertical="center" wrapText="1"/>
    </xf>
    <xf numFmtId="0" fontId="3" fillId="5" borderId="1" xfId="0" applyFont="1" applyFill="1" applyBorder="1" applyAlignment="1">
      <alignment horizontal="center" vertical="center" wrapText="1"/>
    </xf>
    <xf numFmtId="0" fontId="22" fillId="0" borderId="1" xfId="0" applyFont="1" applyBorder="1" applyAlignment="1">
      <alignment horizontal="center" vertical="center"/>
    </xf>
    <xf numFmtId="0" fontId="19" fillId="5" borderId="1" xfId="0" applyFont="1" applyFill="1" applyBorder="1" applyAlignment="1">
      <alignment horizontal="center" vertical="center" indent="1"/>
    </xf>
    <xf numFmtId="0" fontId="19" fillId="0" borderId="5" xfId="0" applyFont="1" applyBorder="1" applyAlignment="1">
      <alignment horizontal="center" vertical="top"/>
    </xf>
    <xf numFmtId="0" fontId="19" fillId="0" borderId="3" xfId="0" applyFont="1" applyBorder="1" applyAlignment="1">
      <alignment horizontal="center" vertical="top"/>
    </xf>
    <xf numFmtId="0" fontId="5" fillId="0" borderId="0" xfId="0" applyFont="1" applyAlignment="1">
      <alignment horizontal="left" vertical="top"/>
    </xf>
    <xf numFmtId="0" fontId="19" fillId="0" borderId="19" xfId="0" applyFont="1" applyBorder="1" applyAlignment="1">
      <alignment horizontal="center" vertical="top"/>
    </xf>
    <xf numFmtId="0" fontId="19" fillId="0" borderId="6" xfId="0" applyFont="1" applyBorder="1" applyAlignment="1">
      <alignment horizontal="center" vertical="top"/>
    </xf>
    <xf numFmtId="8" fontId="19" fillId="0" borderId="5" xfId="0" applyNumberFormat="1" applyFont="1" applyBorder="1" applyAlignment="1">
      <alignment horizontal="center" vertical="center"/>
    </xf>
    <xf numFmtId="0" fontId="19" fillId="0" borderId="5" xfId="0" applyFont="1" applyBorder="1" applyAlignment="1">
      <alignment horizontal="left" vertical="top" wrapText="1"/>
    </xf>
    <xf numFmtId="0" fontId="19" fillId="0" borderId="3" xfId="0" applyFont="1" applyBorder="1" applyAlignment="1">
      <alignment horizontal="left" vertical="top" wrapText="1"/>
    </xf>
    <xf numFmtId="8" fontId="19" fillId="0" borderId="2" xfId="0" applyNumberFormat="1" applyFont="1" applyBorder="1" applyAlignment="1">
      <alignment horizontal="center" vertical="center"/>
    </xf>
    <xf numFmtId="0" fontId="0" fillId="0" borderId="0" xfId="0" applyAlignment="1">
      <alignment horizontal="center" vertical="top" wrapText="1"/>
    </xf>
    <xf numFmtId="165" fontId="19" fillId="0" borderId="1" xfId="0" applyNumberFormat="1" applyFont="1" applyBorder="1" applyAlignment="1">
      <alignment horizontal="left" vertical="center"/>
    </xf>
    <xf numFmtId="0" fontId="19" fillId="0" borderId="1" xfId="0" applyFont="1" applyBorder="1" applyAlignment="1">
      <alignment horizontal="left" vertical="center"/>
    </xf>
    <xf numFmtId="0" fontId="19" fillId="0" borderId="0" xfId="0" applyFont="1" applyAlignment="1">
      <alignment horizontal="left" vertical="top" wrapText="1"/>
    </xf>
    <xf numFmtId="0" fontId="19" fillId="0" borderId="19" xfId="0" applyFont="1" applyBorder="1" applyAlignment="1">
      <alignment horizontal="left" vertical="center" wrapText="1"/>
    </xf>
    <xf numFmtId="8" fontId="19" fillId="0" borderId="19" xfId="0" applyNumberFormat="1" applyFont="1" applyBorder="1" applyAlignment="1">
      <alignment horizontal="center" vertical="center"/>
    </xf>
    <xf numFmtId="8" fontId="19" fillId="0" borderId="6" xfId="0" applyNumberFormat="1" applyFont="1" applyBorder="1" applyAlignment="1">
      <alignment horizontal="center" vertical="center"/>
    </xf>
    <xf numFmtId="8" fontId="19" fillId="0" borderId="15" xfId="0" applyNumberFormat="1" applyFont="1" applyBorder="1" applyAlignment="1">
      <alignment horizontal="center" vertical="center"/>
    </xf>
    <xf numFmtId="8" fontId="19" fillId="0" borderId="28" xfId="0" applyNumberFormat="1" applyFont="1" applyBorder="1" applyAlignment="1">
      <alignment horizontal="center" vertical="center"/>
    </xf>
    <xf numFmtId="4" fontId="19" fillId="0" borderId="1" xfId="0" applyNumberFormat="1" applyFont="1" applyBorder="1" applyAlignment="1">
      <alignment horizontal="center" vertical="center"/>
    </xf>
    <xf numFmtId="0" fontId="2" fillId="0" borderId="1" xfId="0" applyFont="1" applyBorder="1" applyAlignment="1">
      <alignment horizontal="center" vertical="top" wrapText="1"/>
    </xf>
    <xf numFmtId="0" fontId="3" fillId="2" borderId="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9" xfId="0" applyFont="1" applyFill="1" applyBorder="1" applyAlignment="1">
      <alignment horizontal="center" vertical="center" wrapText="1"/>
    </xf>
    <xf numFmtId="165" fontId="5" fillId="0" borderId="8"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5" fillId="0" borderId="21" xfId="0" applyFont="1" applyBorder="1" applyAlignment="1">
      <alignment horizontal="center" vertical="center" wrapText="1"/>
    </xf>
    <xf numFmtId="0" fontId="9" fillId="0" borderId="8" xfId="0" applyFont="1" applyBorder="1" applyAlignment="1">
      <alignment horizontal="center" vertical="center" wrapText="1"/>
    </xf>
    <xf numFmtId="0" fontId="5" fillId="0" borderId="8" xfId="0" applyFont="1" applyBorder="1" applyAlignment="1">
      <alignment horizontal="left" vertical="center" wrapText="1"/>
    </xf>
    <xf numFmtId="14" fontId="5" fillId="0" borderId="8" xfId="0" applyNumberFormat="1" applyFont="1" applyBorder="1" applyAlignment="1">
      <alignment horizontal="center" vertical="center" wrapText="1"/>
    </xf>
    <xf numFmtId="14" fontId="5" fillId="5" borderId="8" xfId="0" applyNumberFormat="1" applyFont="1" applyFill="1" applyBorder="1" applyAlignment="1">
      <alignment horizontal="center" vertical="center" wrapText="1"/>
    </xf>
    <xf numFmtId="14" fontId="9" fillId="5" borderId="9" xfId="0" applyNumberFormat="1" applyFont="1" applyFill="1" applyBorder="1" applyAlignment="1">
      <alignment horizontal="center" vertical="center" wrapText="1"/>
    </xf>
    <xf numFmtId="14" fontId="9" fillId="5" borderId="10" xfId="0" applyNumberFormat="1" applyFont="1" applyFill="1" applyBorder="1" applyAlignment="1">
      <alignment horizontal="center" vertical="center" wrapText="1"/>
    </xf>
    <xf numFmtId="14" fontId="9" fillId="5" borderId="11" xfId="0" applyNumberFormat="1" applyFont="1" applyFill="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6" fillId="0" borderId="7" xfId="0" applyFont="1" applyBorder="1" applyAlignment="1">
      <alignment horizontal="left" vertical="center" wrapText="1"/>
    </xf>
    <xf numFmtId="0" fontId="4" fillId="0" borderId="7" xfId="0" applyFont="1" applyBorder="1" applyAlignment="1">
      <alignment horizontal="left" vertical="center" wrapText="1"/>
    </xf>
    <xf numFmtId="0" fontId="2" fillId="0" borderId="0" xfId="0" applyFont="1" applyAlignment="1">
      <alignment horizontal="left" vertical="top" wrapText="1"/>
    </xf>
    <xf numFmtId="0" fontId="3" fillId="0" borderId="0" xfId="0" applyFont="1" applyAlignment="1">
      <alignment horizontal="left" vertical="top" wrapText="1"/>
    </xf>
    <xf numFmtId="165" fontId="9" fillId="0" borderId="8" xfId="0" applyNumberFormat="1" applyFont="1" applyBorder="1" applyAlignment="1">
      <alignment horizontal="center" vertical="center" wrapText="1"/>
    </xf>
    <xf numFmtId="0" fontId="9" fillId="0" borderId="21" xfId="0" applyFont="1" applyBorder="1" applyAlignment="1">
      <alignment horizontal="center"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14" fontId="9" fillId="0" borderId="9" xfId="0" applyNumberFormat="1" applyFont="1" applyBorder="1" applyAlignment="1">
      <alignment horizontal="center" vertical="center" wrapText="1"/>
    </xf>
    <xf numFmtId="14" fontId="9" fillId="0" borderId="10" xfId="0" applyNumberFormat="1" applyFont="1" applyBorder="1" applyAlignment="1">
      <alignment horizontal="center" vertical="center" wrapText="1"/>
    </xf>
    <xf numFmtId="14" fontId="9" fillId="0" borderId="11" xfId="0" applyNumberFormat="1" applyFont="1" applyBorder="1" applyAlignment="1">
      <alignment horizontal="center" vertical="center" wrapText="1"/>
    </xf>
    <xf numFmtId="0" fontId="19" fillId="3" borderId="2" xfId="0" applyFont="1" applyFill="1" applyBorder="1" applyAlignment="1">
      <alignment horizontal="center" vertical="center"/>
    </xf>
    <xf numFmtId="0" fontId="2" fillId="0" borderId="8" xfId="0" applyFont="1" applyBorder="1" applyAlignment="1">
      <alignment horizontal="center" vertical="center" wrapText="1"/>
    </xf>
    <xf numFmtId="8" fontId="2" fillId="0" borderId="8"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4" fillId="0" borderId="0" xfId="0" applyFont="1" applyAlignment="1">
      <alignment horizontal="left" vertical="top" wrapText="1"/>
    </xf>
    <xf numFmtId="0" fontId="2" fillId="0" borderId="8" xfId="0" applyFont="1" applyBorder="1" applyAlignment="1">
      <alignment horizontal="left" vertical="center" wrapText="1"/>
    </xf>
    <xf numFmtId="14" fontId="2" fillId="0" borderId="8" xfId="0" applyNumberFormat="1" applyFont="1" applyBorder="1" applyAlignment="1">
      <alignment horizontal="center" vertical="center" wrapText="1"/>
    </xf>
    <xf numFmtId="14" fontId="2" fillId="5" borderId="8" xfId="0" applyNumberFormat="1" applyFont="1" applyFill="1" applyBorder="1" applyAlignment="1">
      <alignment horizontal="center" vertical="center" wrapText="1"/>
    </xf>
    <xf numFmtId="165"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14" fontId="2" fillId="0" borderId="5" xfId="0"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5" borderId="5" xfId="0" applyNumberFormat="1" applyFont="1" applyFill="1" applyBorder="1" applyAlignment="1">
      <alignment horizontal="center" vertical="center" wrapText="1"/>
    </xf>
    <xf numFmtId="14" fontId="2" fillId="5" borderId="2" xfId="0" applyNumberFormat="1" applyFont="1" applyFill="1" applyBorder="1" applyAlignment="1">
      <alignment horizontal="center" vertical="center" wrapText="1"/>
    </xf>
    <xf numFmtId="0" fontId="2" fillId="0" borderId="6" xfId="0" applyFont="1" applyBorder="1" applyAlignment="1">
      <alignment horizontal="left" vertical="top"/>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8" fontId="4" fillId="0" borderId="5" xfId="0" applyNumberFormat="1" applyFont="1" applyBorder="1" applyAlignment="1">
      <alignment horizontal="center" vertical="center" wrapText="1"/>
    </xf>
    <xf numFmtId="8" fontId="4" fillId="0" borderId="2" xfId="0" applyNumberFormat="1" applyFont="1" applyBorder="1" applyAlignment="1">
      <alignment horizontal="center" vertical="center" wrapText="1"/>
    </xf>
    <xf numFmtId="0" fontId="2" fillId="0" borderId="5" xfId="0" applyFont="1" applyBorder="1" applyAlignment="1">
      <alignment vertical="center" wrapText="1"/>
    </xf>
    <xf numFmtId="0" fontId="2" fillId="0" borderId="2" xfId="0" applyFont="1" applyBorder="1" applyAlignment="1">
      <alignment vertical="center" wrapText="1"/>
    </xf>
    <xf numFmtId="14" fontId="2" fillId="0" borderId="5" xfId="0" applyNumberFormat="1" applyFont="1" applyBorder="1" applyAlignment="1">
      <alignment horizontal="center" vertical="center"/>
    </xf>
    <xf numFmtId="14" fontId="2" fillId="0" borderId="2" xfId="0" applyNumberFormat="1"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10" fillId="2" borderId="5"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1" fillId="0" borderId="8" xfId="0" applyFont="1" applyBorder="1" applyAlignment="1">
      <alignment horizontal="center" vertical="center" wrapText="1"/>
    </xf>
    <xf numFmtId="0" fontId="10" fillId="0" borderId="0" xfId="0" applyFont="1" applyAlignment="1">
      <alignment horizontal="left" vertical="top" wrapText="1"/>
    </xf>
    <xf numFmtId="0" fontId="11" fillId="0" borderId="0" xfId="0" applyFont="1" applyAlignment="1">
      <alignment horizontal="left" vertical="top" wrapText="1"/>
    </xf>
    <xf numFmtId="0" fontId="13" fillId="0" borderId="0" xfId="0" applyFont="1" applyAlignment="1">
      <alignment horizontal="left" vertical="top" wrapText="1"/>
    </xf>
    <xf numFmtId="165" fontId="10"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1" fillId="0" borderId="8" xfId="0" applyFont="1" applyBorder="1" applyAlignment="1">
      <alignment horizontal="left" vertical="center" wrapText="1"/>
    </xf>
    <xf numFmtId="0" fontId="10" fillId="2" borderId="14"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17" fontId="10" fillId="0" borderId="0" xfId="0" applyNumberFormat="1" applyFont="1" applyAlignment="1">
      <alignment horizontal="center" vertical="center" wrapText="1"/>
    </xf>
    <xf numFmtId="0" fontId="2" fillId="0" borderId="4" xfId="0" applyFont="1" applyBorder="1" applyAlignment="1">
      <alignment horizontal="center" vertical="top" wrapText="1"/>
    </xf>
    <xf numFmtId="0" fontId="2" fillId="0" borderId="13" xfId="0" applyFont="1" applyBorder="1" applyAlignment="1">
      <alignment horizontal="center" vertical="top" wrapText="1"/>
    </xf>
    <xf numFmtId="0" fontId="2" fillId="0" borderId="12" xfId="0" applyFont="1" applyBorder="1" applyAlignment="1">
      <alignment horizontal="center" vertical="top" wrapText="1"/>
    </xf>
    <xf numFmtId="0" fontId="10" fillId="2" borderId="4" xfId="0" applyFont="1" applyFill="1" applyBorder="1" applyAlignment="1">
      <alignment horizontal="center" vertical="center" wrapText="1"/>
    </xf>
    <xf numFmtId="0" fontId="10" fillId="2" borderId="12" xfId="0" applyFont="1" applyFill="1" applyBorder="1" applyAlignment="1">
      <alignment horizontal="center" vertical="center" wrapText="1"/>
    </xf>
    <xf numFmtId="164" fontId="11" fillId="0" borderId="9" xfId="0" applyNumberFormat="1" applyFont="1" applyBorder="1" applyAlignment="1">
      <alignment horizontal="center" vertical="center" wrapText="1" shrinkToFit="1"/>
    </xf>
    <xf numFmtId="164" fontId="11" fillId="0" borderId="10" xfId="0" applyNumberFormat="1" applyFont="1" applyBorder="1" applyAlignment="1">
      <alignment horizontal="center" vertical="center" wrapText="1" shrinkToFit="1"/>
    </xf>
    <xf numFmtId="164" fontId="11" fillId="0" borderId="11" xfId="0" applyNumberFormat="1" applyFont="1" applyBorder="1" applyAlignment="1">
      <alignment horizontal="center" vertical="center" wrapText="1" shrinkToFit="1"/>
    </xf>
    <xf numFmtId="17" fontId="10" fillId="0" borderId="9" xfId="0" applyNumberFormat="1" applyFont="1" applyBorder="1" applyAlignment="1">
      <alignment horizontal="center" vertical="center" wrapText="1"/>
    </xf>
    <xf numFmtId="17" fontId="10" fillId="0" borderId="10" xfId="0" applyNumberFormat="1" applyFont="1" applyBorder="1" applyAlignment="1">
      <alignment horizontal="center" vertical="center" wrapText="1"/>
    </xf>
    <xf numFmtId="17" fontId="10" fillId="0" borderId="11" xfId="0" applyNumberFormat="1" applyFont="1" applyBorder="1" applyAlignment="1">
      <alignment horizontal="center"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17" fontId="4" fillId="0" borderId="0" xfId="0" applyNumberFormat="1" applyFont="1" applyAlignment="1">
      <alignment horizontal="center" vertical="center" wrapText="1"/>
    </xf>
    <xf numFmtId="0" fontId="2" fillId="0" borderId="0" xfId="0" applyFont="1" applyAlignment="1">
      <alignment horizontal="center" vertical="top"/>
    </xf>
    <xf numFmtId="0" fontId="2" fillId="0" borderId="9" xfId="0" applyFont="1" applyBorder="1" applyAlignment="1">
      <alignment horizontal="center" vertical="top"/>
    </xf>
    <xf numFmtId="0" fontId="2" fillId="0" borderId="10" xfId="0" applyFont="1" applyBorder="1" applyAlignment="1">
      <alignment horizontal="center" vertical="top"/>
    </xf>
    <xf numFmtId="0" fontId="2" fillId="0" borderId="11" xfId="0" applyFont="1" applyBorder="1" applyAlignment="1">
      <alignment horizontal="center" vertical="top"/>
    </xf>
    <xf numFmtId="165" fontId="2" fillId="0" borderId="9" xfId="0" applyNumberFormat="1" applyFont="1" applyBorder="1" applyAlignment="1">
      <alignment horizontal="center" vertical="center"/>
    </xf>
    <xf numFmtId="165" fontId="2" fillId="0" borderId="10" xfId="0" applyNumberFormat="1" applyFont="1" applyBorder="1" applyAlignment="1">
      <alignment horizontal="center" vertical="center"/>
    </xf>
    <xf numFmtId="165" fontId="2" fillId="0" borderId="11" xfId="0" applyNumberFormat="1"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14" fontId="2" fillId="5" borderId="9" xfId="0" applyNumberFormat="1" applyFont="1" applyFill="1" applyBorder="1" applyAlignment="1">
      <alignment horizontal="center" vertical="center"/>
    </xf>
    <xf numFmtId="14" fontId="2" fillId="5" borderId="10" xfId="0" applyNumberFormat="1" applyFont="1" applyFill="1" applyBorder="1" applyAlignment="1">
      <alignment horizontal="center" vertical="center"/>
    </xf>
    <xf numFmtId="14" fontId="2" fillId="5" borderId="11" xfId="0" applyNumberFormat="1" applyFont="1" applyFill="1" applyBorder="1" applyAlignment="1">
      <alignment horizontal="center" vertical="center"/>
    </xf>
    <xf numFmtId="14" fontId="2" fillId="0" borderId="9" xfId="0" applyNumberFormat="1" applyFont="1" applyBorder="1" applyAlignment="1">
      <alignment horizontal="center" vertical="center"/>
    </xf>
    <xf numFmtId="14" fontId="2" fillId="0" borderId="10" xfId="0" applyNumberFormat="1" applyFont="1" applyBorder="1" applyAlignment="1">
      <alignment horizontal="center" vertical="center"/>
    </xf>
    <xf numFmtId="14" fontId="2" fillId="0" borderId="11" xfId="0" applyNumberFormat="1" applyFont="1" applyBorder="1" applyAlignment="1">
      <alignment horizontal="center"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0" xfId="0" applyFont="1" applyAlignment="1">
      <alignment horizontal="center" vertical="center"/>
    </xf>
    <xf numFmtId="0" fontId="2" fillId="0" borderId="8" xfId="0" applyFont="1" applyBorder="1" applyAlignment="1">
      <alignment horizontal="center" vertical="center"/>
    </xf>
    <xf numFmtId="14" fontId="2" fillId="0" borderId="8" xfId="0" applyNumberFormat="1" applyFont="1" applyBorder="1" applyAlignment="1">
      <alignment horizontal="center" vertical="center"/>
    </xf>
    <xf numFmtId="165" fontId="2" fillId="0" borderId="8" xfId="0" applyNumberFormat="1" applyFont="1" applyBorder="1" applyAlignment="1">
      <alignment horizontal="center" vertical="center" wrapText="1"/>
    </xf>
    <xf numFmtId="0" fontId="2" fillId="0" borderId="5" xfId="0" applyFont="1" applyBorder="1" applyAlignment="1">
      <alignment horizontal="center" vertical="top" wrapText="1"/>
    </xf>
    <xf numFmtId="0" fontId="3" fillId="2" borderId="8" xfId="0" applyFont="1" applyFill="1" applyBorder="1" applyAlignment="1">
      <alignment horizontal="center" vertical="center" wrapText="1"/>
    </xf>
    <xf numFmtId="0" fontId="3" fillId="2" borderId="21" xfId="0" applyFont="1" applyFill="1" applyBorder="1" applyAlignment="1">
      <alignment horizontal="center" vertical="center" wrapText="1"/>
    </xf>
    <xf numFmtId="165" fontId="2" fillId="0" borderId="9" xfId="0" applyNumberFormat="1" applyFont="1" applyBorder="1" applyAlignment="1">
      <alignment horizontal="center" vertical="center" wrapText="1"/>
    </xf>
    <xf numFmtId="165" fontId="2" fillId="0" borderId="10" xfId="0" applyNumberFormat="1" applyFont="1" applyBorder="1" applyAlignment="1">
      <alignment horizontal="center" vertical="center" wrapText="1"/>
    </xf>
    <xf numFmtId="165" fontId="2" fillId="0" borderId="11" xfId="0" applyNumberFormat="1" applyFont="1" applyBorder="1" applyAlignment="1">
      <alignment horizontal="center" vertical="center" wrapText="1"/>
    </xf>
    <xf numFmtId="0" fontId="2" fillId="0" borderId="21" xfId="0" applyFont="1" applyBorder="1" applyAlignment="1">
      <alignment horizontal="center" vertical="center"/>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0" borderId="24" xfId="0" applyFont="1" applyBorder="1" applyAlignment="1">
      <alignment horizontal="center" vertical="center"/>
    </xf>
    <xf numFmtId="0" fontId="2" fillId="0" borderId="20" xfId="0" applyFont="1" applyBorder="1" applyAlignment="1">
      <alignment horizontal="center" vertical="center"/>
    </xf>
    <xf numFmtId="0" fontId="2" fillId="0" borderId="25" xfId="0" applyFont="1" applyBorder="1" applyAlignment="1">
      <alignment horizontal="center" vertical="center"/>
    </xf>
    <xf numFmtId="0" fontId="2" fillId="0" borderId="21" xfId="0" applyFont="1" applyBorder="1" applyAlignment="1">
      <alignment horizontal="center" vertical="center" wrapText="1"/>
    </xf>
    <xf numFmtId="0" fontId="2" fillId="0" borderId="3" xfId="0" applyFont="1" applyBorder="1" applyAlignment="1">
      <alignment horizontal="center" vertical="center"/>
    </xf>
    <xf numFmtId="0" fontId="9" fillId="3" borderId="1" xfId="0" applyFont="1" applyFill="1" applyBorder="1" applyAlignment="1">
      <alignment horizontal="center" vertical="top"/>
    </xf>
    <xf numFmtId="1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5" xfId="0" applyFont="1" applyBorder="1" applyAlignment="1">
      <alignment horizontal="center" vertical="top"/>
    </xf>
    <xf numFmtId="0" fontId="2" fillId="0" borderId="2" xfId="0" applyFont="1" applyBorder="1" applyAlignment="1">
      <alignment horizontal="center" vertical="top"/>
    </xf>
    <xf numFmtId="0" fontId="4" fillId="0" borderId="8" xfId="0" applyFont="1" applyBorder="1" applyAlignment="1">
      <alignment horizontal="center" vertical="center" wrapText="1"/>
    </xf>
    <xf numFmtId="14" fontId="4" fillId="5" borderId="8" xfId="0" applyNumberFormat="1" applyFont="1" applyFill="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165" fontId="4" fillId="0" borderId="8" xfId="0" applyNumberFormat="1" applyFont="1" applyBorder="1" applyAlignment="1">
      <alignment horizontal="center" vertical="center" wrapText="1"/>
    </xf>
    <xf numFmtId="14" fontId="4" fillId="0" borderId="8" xfId="0" applyNumberFormat="1" applyFont="1" applyBorder="1" applyAlignment="1">
      <alignment horizontal="center" vertical="center" wrapText="1"/>
    </xf>
    <xf numFmtId="0" fontId="4" fillId="0" borderId="8" xfId="0" applyFont="1" applyBorder="1" applyAlignment="1">
      <alignment vertical="center" wrapText="1"/>
    </xf>
    <xf numFmtId="165" fontId="4" fillId="0" borderId="9" xfId="0" applyNumberFormat="1" applyFont="1" applyBorder="1" applyAlignment="1">
      <alignment horizontal="center" vertical="center" wrapText="1"/>
    </xf>
    <xf numFmtId="165" fontId="4" fillId="0" borderId="10" xfId="0" applyNumberFormat="1" applyFont="1" applyBorder="1" applyAlignment="1">
      <alignment horizontal="center" vertical="center" wrapText="1"/>
    </xf>
    <xf numFmtId="165" fontId="4" fillId="0" borderId="11" xfId="0" applyNumberFormat="1" applyFont="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14" fontId="4" fillId="5" borderId="9" xfId="0" applyNumberFormat="1" applyFont="1" applyFill="1" applyBorder="1" applyAlignment="1">
      <alignment horizontal="center" vertical="center" wrapText="1"/>
    </xf>
    <xf numFmtId="14" fontId="4" fillId="5" borderId="10" xfId="0" applyNumberFormat="1" applyFont="1" applyFill="1" applyBorder="1" applyAlignment="1">
      <alignment horizontal="center" vertical="center" wrapText="1"/>
    </xf>
    <xf numFmtId="14" fontId="4" fillId="5" borderId="11" xfId="0" applyNumberFormat="1" applyFont="1" applyFill="1" applyBorder="1" applyAlignment="1">
      <alignment horizontal="center" vertical="center" wrapText="1"/>
    </xf>
    <xf numFmtId="14" fontId="4" fillId="0" borderId="9" xfId="0" applyNumberFormat="1" applyFont="1" applyBorder="1" applyAlignment="1">
      <alignment horizontal="center" vertical="center" wrapText="1"/>
    </xf>
    <xf numFmtId="14" fontId="4" fillId="0" borderId="10" xfId="0" applyNumberFormat="1" applyFont="1" applyBorder="1" applyAlignment="1">
      <alignment horizontal="center" vertical="center" wrapText="1"/>
    </xf>
    <xf numFmtId="14" fontId="4" fillId="0" borderId="11" xfId="0" applyNumberFormat="1" applyFont="1" applyBorder="1" applyAlignment="1">
      <alignment horizontal="center" vertical="center" wrapText="1"/>
    </xf>
    <xf numFmtId="0" fontId="4" fillId="0" borderId="9" xfId="0"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2" borderId="8" xfId="0" applyFont="1" applyFill="1" applyBorder="1" applyAlignment="1">
      <alignment horizontal="center" vertical="top" wrapText="1"/>
    </xf>
    <xf numFmtId="0" fontId="3" fillId="2" borderId="8" xfId="0" applyFont="1" applyFill="1" applyBorder="1" applyAlignment="1">
      <alignment horizontal="left" vertical="top" wrapText="1"/>
    </xf>
    <xf numFmtId="0" fontId="3" fillId="2" borderId="8" xfId="0" applyFont="1" applyFill="1" applyBorder="1" applyAlignment="1">
      <alignment horizontal="left" vertical="top" wrapText="1" indent="2"/>
    </xf>
    <xf numFmtId="0" fontId="3" fillId="2" borderId="8" xfId="0" applyFont="1" applyFill="1" applyBorder="1" applyAlignment="1">
      <alignment horizontal="left" vertical="top" wrapText="1" indent="1"/>
    </xf>
    <xf numFmtId="0" fontId="18" fillId="0" borderId="0" xfId="0" applyFont="1" applyAlignment="1">
      <alignment horizontal="left" vertical="top" wrapText="1"/>
    </xf>
    <xf numFmtId="0" fontId="15" fillId="0" borderId="0" xfId="0" applyFont="1" applyAlignment="1">
      <alignment horizontal="left" vertical="top" wrapText="1"/>
    </xf>
    <xf numFmtId="0" fontId="15" fillId="0" borderId="0" xfId="0" applyFont="1" applyAlignment="1">
      <alignment horizontal="center" vertical="center"/>
    </xf>
    <xf numFmtId="0" fontId="17" fillId="0" borderId="0" xfId="0" applyFont="1" applyAlignment="1">
      <alignment horizontal="left" vertical="top" wrapText="1"/>
    </xf>
    <xf numFmtId="0" fontId="10" fillId="2" borderId="8" xfId="0" applyFont="1" applyFill="1" applyBorder="1" applyAlignment="1">
      <alignment horizontal="left" vertical="top" wrapText="1" indent="1"/>
    </xf>
    <xf numFmtId="0" fontId="15" fillId="0" borderId="5" xfId="0" applyFont="1" applyBorder="1" applyAlignment="1">
      <alignment horizontal="center" vertical="top" wrapText="1"/>
    </xf>
    <xf numFmtId="0" fontId="10" fillId="2" borderId="8" xfId="0" applyFont="1" applyFill="1" applyBorder="1" applyAlignment="1">
      <alignment horizontal="center" vertical="top" wrapText="1"/>
    </xf>
    <xf numFmtId="0" fontId="10" fillId="2" borderId="8" xfId="0" applyFont="1" applyFill="1" applyBorder="1" applyAlignment="1">
      <alignment horizontal="left" vertical="top" wrapText="1"/>
    </xf>
    <xf numFmtId="0" fontId="10" fillId="2" borderId="8" xfId="0" applyFont="1" applyFill="1" applyBorder="1" applyAlignment="1">
      <alignment horizontal="left" vertical="top" wrapText="1" indent="2"/>
    </xf>
    <xf numFmtId="0" fontId="3" fillId="2" borderId="9" xfId="0" applyFont="1" applyFill="1" applyBorder="1" applyAlignment="1">
      <alignment horizontal="left" vertical="top" wrapText="1"/>
    </xf>
    <xf numFmtId="0" fontId="3" fillId="2" borderId="9" xfId="0" applyFont="1" applyFill="1" applyBorder="1" applyAlignment="1">
      <alignment horizontal="left" vertical="top" wrapText="1" indent="1"/>
    </xf>
    <xf numFmtId="0" fontId="3" fillId="2" borderId="9" xfId="0" applyFont="1" applyFill="1" applyBorder="1" applyAlignment="1">
      <alignment horizontal="left" vertical="top" wrapText="1" indent="2"/>
    </xf>
    <xf numFmtId="0" fontId="3" fillId="2" borderId="9" xfId="0" applyFont="1" applyFill="1" applyBorder="1" applyAlignment="1">
      <alignment horizontal="center" vertical="top"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165" fontId="4" fillId="0" borderId="12" xfId="0" applyNumberFormat="1" applyFont="1" applyBorder="1" applyAlignment="1">
      <alignment horizontal="center" vertical="center" wrapText="1" indent="1"/>
    </xf>
    <xf numFmtId="165" fontId="4" fillId="0" borderId="1" xfId="0" applyNumberFormat="1" applyFont="1" applyBorder="1" applyAlignment="1">
      <alignment horizontal="center" vertical="center" wrapText="1" indent="1"/>
    </xf>
    <xf numFmtId="0" fontId="4" fillId="0" borderId="1" xfId="0" applyFont="1" applyBorder="1" applyAlignment="1">
      <alignment horizontal="center" vertical="center" wrapText="1" indent="2"/>
    </xf>
    <xf numFmtId="166" fontId="4" fillId="0" borderId="1" xfId="0" applyNumberFormat="1" applyFont="1" applyBorder="1" applyAlignment="1">
      <alignment horizontal="center" vertical="center" wrapText="1"/>
    </xf>
    <xf numFmtId="0" fontId="3" fillId="2" borderId="18" xfId="0" applyFont="1" applyFill="1" applyBorder="1" applyAlignment="1">
      <alignment horizontal="center" vertical="top"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 xfId="0" applyFont="1" applyBorder="1" applyAlignment="1">
      <alignment horizontal="center" vertical="center" wrapText="1" indent="1"/>
    </xf>
    <xf numFmtId="0" fontId="2" fillId="0" borderId="19" xfId="0" applyFont="1" applyBorder="1" applyAlignment="1">
      <alignment horizontal="center" vertical="center" wrapText="1"/>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165" fontId="2" fillId="0" borderId="13" xfId="0" applyNumberFormat="1" applyFont="1" applyBorder="1" applyAlignment="1">
      <alignment horizontal="center" vertical="center" wrapText="1"/>
    </xf>
    <xf numFmtId="0" fontId="6" fillId="0" borderId="6" xfId="0" applyFont="1" applyBorder="1" applyAlignment="1">
      <alignment horizontal="left" vertical="center" wrapText="1"/>
    </xf>
    <xf numFmtId="0" fontId="4" fillId="0" borderId="0" xfId="0" applyFont="1" applyAlignment="1">
      <alignment horizontal="left" vertical="center" wrapText="1"/>
    </xf>
    <xf numFmtId="0" fontId="3" fillId="2" borderId="11" xfId="0" applyFont="1" applyFill="1" applyBorder="1" applyAlignment="1">
      <alignment horizontal="center" vertical="top" wrapText="1"/>
    </xf>
    <xf numFmtId="0" fontId="2" fillId="0" borderId="12" xfId="0" applyFont="1" applyBorder="1" applyAlignment="1">
      <alignment horizontal="center" vertical="center" wrapText="1"/>
    </xf>
    <xf numFmtId="166" fontId="2" fillId="0" borderId="1" xfId="0" applyNumberFormat="1"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2219325</xdr:colOff>
      <xdr:row>2</xdr:row>
      <xdr:rowOff>47625</xdr:rowOff>
    </xdr:from>
    <xdr:to>
      <xdr:col>7</xdr:col>
      <xdr:colOff>2714625</xdr:colOff>
      <xdr:row>5</xdr:row>
      <xdr:rowOff>95250</xdr:rowOff>
    </xdr:to>
    <xdr:pic>
      <xdr:nvPicPr>
        <xdr:cNvPr id="2" name="Imagem 1">
          <a:extLst>
            <a:ext uri="{FF2B5EF4-FFF2-40B4-BE49-F238E27FC236}">
              <a16:creationId xmlns:a16="http://schemas.microsoft.com/office/drawing/2014/main" id="{13882986-2406-4EE3-BE9E-52AF10B9FF98}"/>
            </a:ext>
          </a:extLst>
        </xdr:cNvPr>
        <xdr:cNvPicPr>
          <a:picLocks noChangeAspect="1"/>
        </xdr:cNvPicPr>
      </xdr:nvPicPr>
      <xdr:blipFill>
        <a:blip xmlns:r="http://schemas.openxmlformats.org/officeDocument/2006/relationships" r:embed="rId1"/>
        <a:stretch>
          <a:fillRect/>
        </a:stretch>
      </xdr:blipFill>
      <xdr:spPr>
        <a:xfrm>
          <a:off x="9696450" y="371475"/>
          <a:ext cx="495300" cy="533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98A8C602-8113-4D44-B233-C598C6D8B2FA}"/>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6D4C7281-F6F6-41EB-8B86-B24BDC069D4B}"/>
            </a:ext>
          </a:extLst>
        </xdr:cNvPr>
        <xdr:cNvPicPr>
          <a:picLocks noChangeAspect="1"/>
        </xdr:cNvPicPr>
      </xdr:nvPicPr>
      <xdr:blipFill>
        <a:blip xmlns:r="http://schemas.openxmlformats.org/officeDocument/2006/relationships" r:embed="rId1"/>
        <a:stretch>
          <a:fillRect/>
        </a:stretch>
      </xdr:blipFill>
      <xdr:spPr>
        <a:xfrm>
          <a:off x="9877425" y="123825"/>
          <a:ext cx="495300" cy="5334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BFB3DBA7-41AB-4C10-897C-5C7FC9647C0A}"/>
            </a:ext>
          </a:extLst>
        </xdr:cNvPr>
        <xdr:cNvPicPr>
          <a:picLocks noChangeAspect="1"/>
        </xdr:cNvPicPr>
      </xdr:nvPicPr>
      <xdr:blipFill>
        <a:blip xmlns:r="http://schemas.openxmlformats.org/officeDocument/2006/relationships" r:embed="rId1"/>
        <a:stretch>
          <a:fillRect/>
        </a:stretch>
      </xdr:blipFill>
      <xdr:spPr>
        <a:xfrm>
          <a:off x="9877425" y="123825"/>
          <a:ext cx="495300" cy="5334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BEF53A65-A912-42A6-A423-A941A4A10650}"/>
            </a:ext>
          </a:extLst>
        </xdr:cNvPr>
        <xdr:cNvPicPr>
          <a:picLocks noChangeAspect="1"/>
        </xdr:cNvPicPr>
      </xdr:nvPicPr>
      <xdr:blipFill>
        <a:blip xmlns:r="http://schemas.openxmlformats.org/officeDocument/2006/relationships" r:embed="rId1"/>
        <a:stretch>
          <a:fillRect/>
        </a:stretch>
      </xdr:blipFill>
      <xdr:spPr>
        <a:xfrm>
          <a:off x="10277475" y="123825"/>
          <a:ext cx="495300" cy="5334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742950</xdr:colOff>
      <xdr:row>2</xdr:row>
      <xdr:rowOff>9525</xdr:rowOff>
    </xdr:from>
    <xdr:to>
      <xdr:col>9</xdr:col>
      <xdr:colOff>161925</xdr:colOff>
      <xdr:row>5</xdr:row>
      <xdr:rowOff>57150</xdr:rowOff>
    </xdr:to>
    <xdr:pic>
      <xdr:nvPicPr>
        <xdr:cNvPr id="2" name="Imagem 1">
          <a:extLst>
            <a:ext uri="{FF2B5EF4-FFF2-40B4-BE49-F238E27FC236}">
              <a16:creationId xmlns:a16="http://schemas.microsoft.com/office/drawing/2014/main" id="{BECF7489-18F2-4B19-83EF-13465BE0DA5E}"/>
            </a:ext>
          </a:extLst>
        </xdr:cNvPr>
        <xdr:cNvPicPr>
          <a:picLocks noChangeAspect="1"/>
        </xdr:cNvPicPr>
      </xdr:nvPicPr>
      <xdr:blipFill>
        <a:blip xmlns:r="http://schemas.openxmlformats.org/officeDocument/2006/relationships" r:embed="rId1"/>
        <a:stretch>
          <a:fillRect/>
        </a:stretch>
      </xdr:blipFill>
      <xdr:spPr>
        <a:xfrm>
          <a:off x="10163175" y="333375"/>
          <a:ext cx="495300" cy="5334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0</xdr:colOff>
      <xdr:row>2</xdr:row>
      <xdr:rowOff>19050</xdr:rowOff>
    </xdr:from>
    <xdr:to>
      <xdr:col>9</xdr:col>
      <xdr:colOff>495300</xdr:colOff>
      <xdr:row>5</xdr:row>
      <xdr:rowOff>66675</xdr:rowOff>
    </xdr:to>
    <xdr:pic>
      <xdr:nvPicPr>
        <xdr:cNvPr id="2" name="Imagem 1">
          <a:extLst>
            <a:ext uri="{FF2B5EF4-FFF2-40B4-BE49-F238E27FC236}">
              <a16:creationId xmlns:a16="http://schemas.microsoft.com/office/drawing/2014/main" id="{E4A32B15-47BE-44A6-BE3B-30DF0AB53219}"/>
            </a:ext>
          </a:extLst>
        </xdr:cNvPr>
        <xdr:cNvPicPr>
          <a:picLocks noChangeAspect="1"/>
        </xdr:cNvPicPr>
      </xdr:nvPicPr>
      <xdr:blipFill>
        <a:blip xmlns:r="http://schemas.openxmlformats.org/officeDocument/2006/relationships" r:embed="rId1"/>
        <a:stretch>
          <a:fillRect/>
        </a:stretch>
      </xdr:blipFill>
      <xdr:spPr>
        <a:xfrm>
          <a:off x="11677650" y="342900"/>
          <a:ext cx="495300" cy="5334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190500</xdr:colOff>
      <xdr:row>0</xdr:row>
      <xdr:rowOff>0</xdr:rowOff>
    </xdr:from>
    <xdr:to>
      <xdr:col>8</xdr:col>
      <xdr:colOff>685800</xdr:colOff>
      <xdr:row>2</xdr:row>
      <xdr:rowOff>209550</xdr:rowOff>
    </xdr:to>
    <xdr:pic>
      <xdr:nvPicPr>
        <xdr:cNvPr id="2" name="Imagem 1">
          <a:extLst>
            <a:ext uri="{FF2B5EF4-FFF2-40B4-BE49-F238E27FC236}">
              <a16:creationId xmlns:a16="http://schemas.microsoft.com/office/drawing/2014/main" id="{68919038-8D2F-620B-8525-F45614B71BA1}"/>
            </a:ext>
          </a:extLst>
        </xdr:cNvPr>
        <xdr:cNvPicPr>
          <a:picLocks noChangeAspect="1"/>
        </xdr:cNvPicPr>
      </xdr:nvPicPr>
      <xdr:blipFill>
        <a:blip xmlns:r="http://schemas.openxmlformats.org/officeDocument/2006/relationships" r:embed="rId1"/>
        <a:stretch>
          <a:fillRect/>
        </a:stretch>
      </xdr:blipFill>
      <xdr:spPr>
        <a:xfrm>
          <a:off x="12325350" y="0"/>
          <a:ext cx="495300" cy="5334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190500</xdr:colOff>
      <xdr:row>0</xdr:row>
      <xdr:rowOff>0</xdr:rowOff>
    </xdr:from>
    <xdr:to>
      <xdr:col>9</xdr:col>
      <xdr:colOff>133350</xdr:colOff>
      <xdr:row>3</xdr:row>
      <xdr:rowOff>47625</xdr:rowOff>
    </xdr:to>
    <xdr:pic>
      <xdr:nvPicPr>
        <xdr:cNvPr id="2" name="Imagem 1">
          <a:extLst>
            <a:ext uri="{FF2B5EF4-FFF2-40B4-BE49-F238E27FC236}">
              <a16:creationId xmlns:a16="http://schemas.microsoft.com/office/drawing/2014/main" id="{5F5900D8-2059-42F0-A263-EDD0F3AF9312}"/>
            </a:ext>
          </a:extLst>
        </xdr:cNvPr>
        <xdr:cNvPicPr>
          <a:picLocks noChangeAspect="1"/>
        </xdr:cNvPicPr>
      </xdr:nvPicPr>
      <xdr:blipFill>
        <a:blip xmlns:r="http://schemas.openxmlformats.org/officeDocument/2006/relationships" r:embed="rId1"/>
        <a:stretch>
          <a:fillRect/>
        </a:stretch>
      </xdr:blipFill>
      <xdr:spPr>
        <a:xfrm>
          <a:off x="12401550" y="0"/>
          <a:ext cx="495300" cy="5334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180975</xdr:colOff>
      <xdr:row>0</xdr:row>
      <xdr:rowOff>0</xdr:rowOff>
    </xdr:from>
    <xdr:to>
      <xdr:col>9</xdr:col>
      <xdr:colOff>142875</xdr:colOff>
      <xdr:row>3</xdr:row>
      <xdr:rowOff>47625</xdr:rowOff>
    </xdr:to>
    <xdr:pic>
      <xdr:nvPicPr>
        <xdr:cNvPr id="2" name="Imagem 1">
          <a:extLst>
            <a:ext uri="{FF2B5EF4-FFF2-40B4-BE49-F238E27FC236}">
              <a16:creationId xmlns:a16="http://schemas.microsoft.com/office/drawing/2014/main" id="{91A5CEDE-09D6-4D75-9E18-B3FA91C0BDE1}"/>
            </a:ext>
          </a:extLst>
        </xdr:cNvPr>
        <xdr:cNvPicPr>
          <a:picLocks noChangeAspect="1"/>
        </xdr:cNvPicPr>
      </xdr:nvPicPr>
      <xdr:blipFill>
        <a:blip xmlns:r="http://schemas.openxmlformats.org/officeDocument/2006/relationships" r:embed="rId1"/>
        <a:stretch>
          <a:fillRect/>
        </a:stretch>
      </xdr:blipFill>
      <xdr:spPr>
        <a:xfrm>
          <a:off x="4448175" y="0"/>
          <a:ext cx="495300" cy="5334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51801061-0636-44EC-A47C-4C167C00A5EB}"/>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2219325</xdr:colOff>
      <xdr:row>2</xdr:row>
      <xdr:rowOff>47625</xdr:rowOff>
    </xdr:from>
    <xdr:to>
      <xdr:col>7</xdr:col>
      <xdr:colOff>2714625</xdr:colOff>
      <xdr:row>5</xdr:row>
      <xdr:rowOff>95250</xdr:rowOff>
    </xdr:to>
    <xdr:pic>
      <xdr:nvPicPr>
        <xdr:cNvPr id="2" name="Imagem 1">
          <a:extLst>
            <a:ext uri="{FF2B5EF4-FFF2-40B4-BE49-F238E27FC236}">
              <a16:creationId xmlns:a16="http://schemas.microsoft.com/office/drawing/2014/main" id="{2A59311F-8C43-45CF-85EF-182987BEBA46}"/>
            </a:ext>
          </a:extLst>
        </xdr:cNvPr>
        <xdr:cNvPicPr>
          <a:picLocks noChangeAspect="1"/>
        </xdr:cNvPicPr>
      </xdr:nvPicPr>
      <xdr:blipFill>
        <a:blip xmlns:r="http://schemas.openxmlformats.org/officeDocument/2006/relationships" r:embed="rId1"/>
        <a:stretch>
          <a:fillRect/>
        </a:stretch>
      </xdr:blipFill>
      <xdr:spPr>
        <a:xfrm>
          <a:off x="9848850" y="371475"/>
          <a:ext cx="495300" cy="5334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9</xdr:col>
      <xdr:colOff>228600</xdr:colOff>
      <xdr:row>0</xdr:row>
      <xdr:rowOff>142875</xdr:rowOff>
    </xdr:from>
    <xdr:to>
      <xdr:col>9</xdr:col>
      <xdr:colOff>723900</xdr:colOff>
      <xdr:row>4</xdr:row>
      <xdr:rowOff>28575</xdr:rowOff>
    </xdr:to>
    <xdr:pic>
      <xdr:nvPicPr>
        <xdr:cNvPr id="2" name="Imagem 1">
          <a:extLst>
            <a:ext uri="{FF2B5EF4-FFF2-40B4-BE49-F238E27FC236}">
              <a16:creationId xmlns:a16="http://schemas.microsoft.com/office/drawing/2014/main" id="{B170AF13-AE78-4AA8-A00D-5D34E5F085BC}"/>
            </a:ext>
          </a:extLst>
        </xdr:cNvPr>
        <xdr:cNvPicPr>
          <a:picLocks noChangeAspect="1"/>
        </xdr:cNvPicPr>
      </xdr:nvPicPr>
      <xdr:blipFill>
        <a:blip xmlns:r="http://schemas.openxmlformats.org/officeDocument/2006/relationships" r:embed="rId1"/>
        <a:stretch>
          <a:fillRect/>
        </a:stretch>
      </xdr:blipFill>
      <xdr:spPr>
        <a:xfrm>
          <a:off x="9515475" y="142875"/>
          <a:ext cx="495300" cy="5334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228600</xdr:colOff>
      <xdr:row>0</xdr:row>
      <xdr:rowOff>142875</xdr:rowOff>
    </xdr:from>
    <xdr:to>
      <xdr:col>9</xdr:col>
      <xdr:colOff>723900</xdr:colOff>
      <xdr:row>4</xdr:row>
      <xdr:rowOff>28575</xdr:rowOff>
    </xdr:to>
    <xdr:pic>
      <xdr:nvPicPr>
        <xdr:cNvPr id="2" name="Imagem 1">
          <a:extLst>
            <a:ext uri="{FF2B5EF4-FFF2-40B4-BE49-F238E27FC236}">
              <a16:creationId xmlns:a16="http://schemas.microsoft.com/office/drawing/2014/main" id="{ABEA7D01-8C7D-4893-9368-CE1AA09F44F9}"/>
            </a:ext>
          </a:extLst>
        </xdr:cNvPr>
        <xdr:cNvPicPr>
          <a:picLocks noChangeAspect="1"/>
        </xdr:cNvPicPr>
      </xdr:nvPicPr>
      <xdr:blipFill>
        <a:blip xmlns:r="http://schemas.openxmlformats.org/officeDocument/2006/relationships" r:embed="rId1"/>
        <a:stretch>
          <a:fillRect/>
        </a:stretch>
      </xdr:blipFill>
      <xdr:spPr>
        <a:xfrm>
          <a:off x="9515475" y="142875"/>
          <a:ext cx="495300" cy="5334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49F3A6A7-09A6-4F44-A951-5B50F40A7AAE}"/>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9E456328-799E-4389-9B4E-3707B4C07DC2}"/>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4F906F46-4A15-4BCE-A073-24F30869C825}"/>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2E6C7147-05AB-46FB-914F-BE7CDD22CCA9}"/>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7202B71E-0CD8-4AFA-8842-ACD50BC57950}"/>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ED8682F2-2766-4892-8A68-E80301E7D7D7}"/>
            </a:ext>
          </a:extLst>
        </xdr:cNvPr>
        <xdr:cNvPicPr>
          <a:picLocks noChangeAspect="1"/>
        </xdr:cNvPicPr>
      </xdr:nvPicPr>
      <xdr:blipFill>
        <a:blip xmlns:r="http://schemas.openxmlformats.org/officeDocument/2006/relationships" r:embed="rId1"/>
        <a:stretch>
          <a:fillRect/>
        </a:stretch>
      </xdr:blipFill>
      <xdr:spPr>
        <a:xfrm>
          <a:off x="9801225" y="123825"/>
          <a:ext cx="495300" cy="5334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oneCellAnchor>
    <xdr:from>
      <xdr:col>8</xdr:col>
      <xdr:colOff>219076</xdr:colOff>
      <xdr:row>0</xdr:row>
      <xdr:rowOff>57150</xdr:rowOff>
    </xdr:from>
    <xdr:ext cx="615908" cy="675340"/>
    <xdr:grpSp>
      <xdr:nvGrpSpPr>
        <xdr:cNvPr id="2" name="Group 2">
          <a:extLst>
            <a:ext uri="{FF2B5EF4-FFF2-40B4-BE49-F238E27FC236}">
              <a16:creationId xmlns:a16="http://schemas.microsoft.com/office/drawing/2014/main" id="{ED52BFCB-F5A2-4030-9825-86090A88063C}"/>
            </a:ext>
          </a:extLst>
        </xdr:cNvPr>
        <xdr:cNvGrpSpPr/>
      </xdr:nvGrpSpPr>
      <xdr:grpSpPr>
        <a:xfrm>
          <a:off x="11334751" y="57150"/>
          <a:ext cx="615908" cy="675340"/>
          <a:chOff x="0" y="0"/>
          <a:chExt cx="346804" cy="392525"/>
        </a:xfrm>
      </xdr:grpSpPr>
      <xdr:pic>
        <xdr:nvPicPr>
          <xdr:cNvPr id="3" name="image1.png">
            <a:extLst>
              <a:ext uri="{FF2B5EF4-FFF2-40B4-BE49-F238E27FC236}">
                <a16:creationId xmlns:a16="http://schemas.microsoft.com/office/drawing/2014/main" id="{6C179409-16A5-5790-DE67-6E4822B35C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36EA0234-69F7-4723-F552-FF49EE49C25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29.xml><?xml version="1.0" encoding="utf-8"?>
<xdr:wsDr xmlns:xdr="http://schemas.openxmlformats.org/drawingml/2006/spreadsheetDrawing" xmlns:a="http://schemas.openxmlformats.org/drawingml/2006/main">
  <xdr:oneCellAnchor>
    <xdr:from>
      <xdr:col>8</xdr:col>
      <xdr:colOff>9526</xdr:colOff>
      <xdr:row>0</xdr:row>
      <xdr:rowOff>38100</xdr:rowOff>
    </xdr:from>
    <xdr:ext cx="615908" cy="675340"/>
    <xdr:grpSp>
      <xdr:nvGrpSpPr>
        <xdr:cNvPr id="2" name="Group 2">
          <a:extLst>
            <a:ext uri="{FF2B5EF4-FFF2-40B4-BE49-F238E27FC236}">
              <a16:creationId xmlns:a16="http://schemas.microsoft.com/office/drawing/2014/main" id="{D0C4986D-0CC6-483F-8DE1-A61ED026E8D8}"/>
            </a:ext>
          </a:extLst>
        </xdr:cNvPr>
        <xdr:cNvGrpSpPr/>
      </xdr:nvGrpSpPr>
      <xdr:grpSpPr>
        <a:xfrm>
          <a:off x="10372726" y="38100"/>
          <a:ext cx="615908" cy="675340"/>
          <a:chOff x="0" y="0"/>
          <a:chExt cx="346804" cy="392525"/>
        </a:xfrm>
      </xdr:grpSpPr>
      <xdr:pic>
        <xdr:nvPicPr>
          <xdr:cNvPr id="3" name="image1.png">
            <a:extLst>
              <a:ext uri="{FF2B5EF4-FFF2-40B4-BE49-F238E27FC236}">
                <a16:creationId xmlns:a16="http://schemas.microsoft.com/office/drawing/2014/main" id="{98E69631-EEB9-856F-F7C0-6CF2396944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BF1263E6-FA4D-052D-A98E-70671C2A8B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xml><?xml version="1.0" encoding="utf-8"?>
<xdr:wsDr xmlns:xdr="http://schemas.openxmlformats.org/drawingml/2006/spreadsheetDrawing" xmlns:a="http://schemas.openxmlformats.org/drawingml/2006/main">
  <xdr:twoCellAnchor editAs="oneCell">
    <xdr:from>
      <xdr:col>7</xdr:col>
      <xdr:colOff>2219325</xdr:colOff>
      <xdr:row>2</xdr:row>
      <xdr:rowOff>47625</xdr:rowOff>
    </xdr:from>
    <xdr:to>
      <xdr:col>7</xdr:col>
      <xdr:colOff>2714625</xdr:colOff>
      <xdr:row>5</xdr:row>
      <xdr:rowOff>95250</xdr:rowOff>
    </xdr:to>
    <xdr:pic>
      <xdr:nvPicPr>
        <xdr:cNvPr id="2" name="Imagem 1">
          <a:extLst>
            <a:ext uri="{FF2B5EF4-FFF2-40B4-BE49-F238E27FC236}">
              <a16:creationId xmlns:a16="http://schemas.microsoft.com/office/drawing/2014/main" id="{2EB5A1A1-EAC7-4EC1-9C94-44EADA475675}"/>
            </a:ext>
          </a:extLst>
        </xdr:cNvPr>
        <xdr:cNvPicPr>
          <a:picLocks noChangeAspect="1"/>
        </xdr:cNvPicPr>
      </xdr:nvPicPr>
      <xdr:blipFill>
        <a:blip xmlns:r="http://schemas.openxmlformats.org/officeDocument/2006/relationships" r:embed="rId1"/>
        <a:stretch>
          <a:fillRect/>
        </a:stretch>
      </xdr:blipFill>
      <xdr:spPr>
        <a:xfrm>
          <a:off x="9848850" y="371475"/>
          <a:ext cx="495300" cy="5334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oneCellAnchor>
    <xdr:from>
      <xdr:col>7</xdr:col>
      <xdr:colOff>1752601</xdr:colOff>
      <xdr:row>0</xdr:row>
      <xdr:rowOff>28575</xdr:rowOff>
    </xdr:from>
    <xdr:ext cx="615908" cy="675340"/>
    <xdr:grpSp>
      <xdr:nvGrpSpPr>
        <xdr:cNvPr id="2" name="Group 2">
          <a:extLst>
            <a:ext uri="{FF2B5EF4-FFF2-40B4-BE49-F238E27FC236}">
              <a16:creationId xmlns:a16="http://schemas.microsoft.com/office/drawing/2014/main" id="{00000000-0008-0000-0000-000002000000}"/>
            </a:ext>
          </a:extLst>
        </xdr:cNvPr>
        <xdr:cNvGrpSpPr/>
      </xdr:nvGrpSpPr>
      <xdr:grpSpPr>
        <a:xfrm>
          <a:off x="10029826" y="28575"/>
          <a:ext cx="615908" cy="675340"/>
          <a:chOff x="0" y="0"/>
          <a:chExt cx="346804" cy="392525"/>
        </a:xfrm>
      </xdr:grpSpPr>
      <xdr:pic>
        <xdr:nvPicPr>
          <xdr:cNvPr id="3" name="image1.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1.xml><?xml version="1.0" encoding="utf-8"?>
<xdr:wsDr xmlns:xdr="http://schemas.openxmlformats.org/drawingml/2006/spreadsheetDrawing" xmlns:a="http://schemas.openxmlformats.org/drawingml/2006/main">
  <xdr:oneCellAnchor>
    <xdr:from>
      <xdr:col>7</xdr:col>
      <xdr:colOff>2466976</xdr:colOff>
      <xdr:row>0</xdr:row>
      <xdr:rowOff>28575</xdr:rowOff>
    </xdr:from>
    <xdr:ext cx="615908" cy="675340"/>
    <xdr:grpSp>
      <xdr:nvGrpSpPr>
        <xdr:cNvPr id="2" name="Group 2">
          <a:extLst>
            <a:ext uri="{FF2B5EF4-FFF2-40B4-BE49-F238E27FC236}">
              <a16:creationId xmlns:a16="http://schemas.microsoft.com/office/drawing/2014/main" id="{4E935FBC-7BBD-4E3F-A144-6670D572C5F5}"/>
            </a:ext>
          </a:extLst>
        </xdr:cNvPr>
        <xdr:cNvGrpSpPr/>
      </xdr:nvGrpSpPr>
      <xdr:grpSpPr>
        <a:xfrm>
          <a:off x="11249026" y="28575"/>
          <a:ext cx="615908" cy="675340"/>
          <a:chOff x="0" y="0"/>
          <a:chExt cx="346804" cy="392525"/>
        </a:xfrm>
      </xdr:grpSpPr>
      <xdr:pic>
        <xdr:nvPicPr>
          <xdr:cNvPr id="3" name="image1.png">
            <a:extLst>
              <a:ext uri="{FF2B5EF4-FFF2-40B4-BE49-F238E27FC236}">
                <a16:creationId xmlns:a16="http://schemas.microsoft.com/office/drawing/2014/main" id="{0AA4DA66-A2C5-44E5-9D91-8E7AF39A8B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581BD94F-ED02-B195-5FAC-7B053F8C48F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2.xml><?xml version="1.0" encoding="utf-8"?>
<xdr:wsDr xmlns:xdr="http://schemas.openxmlformats.org/drawingml/2006/spreadsheetDrawing" xmlns:a="http://schemas.openxmlformats.org/drawingml/2006/main">
  <xdr:oneCellAnchor>
    <xdr:from>
      <xdr:col>8</xdr:col>
      <xdr:colOff>114301</xdr:colOff>
      <xdr:row>0</xdr:row>
      <xdr:rowOff>76200</xdr:rowOff>
    </xdr:from>
    <xdr:ext cx="615908" cy="675340"/>
    <xdr:grpSp>
      <xdr:nvGrpSpPr>
        <xdr:cNvPr id="8" name="Group 2">
          <a:extLst>
            <a:ext uri="{FF2B5EF4-FFF2-40B4-BE49-F238E27FC236}">
              <a16:creationId xmlns:a16="http://schemas.microsoft.com/office/drawing/2014/main" id="{97453F90-34B1-4907-B747-028E23D53B6F}"/>
            </a:ext>
          </a:extLst>
        </xdr:cNvPr>
        <xdr:cNvGrpSpPr/>
      </xdr:nvGrpSpPr>
      <xdr:grpSpPr>
        <a:xfrm>
          <a:off x="10620376" y="76200"/>
          <a:ext cx="615908" cy="675340"/>
          <a:chOff x="0" y="0"/>
          <a:chExt cx="346804" cy="392525"/>
        </a:xfrm>
      </xdr:grpSpPr>
      <xdr:pic>
        <xdr:nvPicPr>
          <xdr:cNvPr id="9" name="image1.png">
            <a:extLst>
              <a:ext uri="{FF2B5EF4-FFF2-40B4-BE49-F238E27FC236}">
                <a16:creationId xmlns:a16="http://schemas.microsoft.com/office/drawing/2014/main" id="{8D140764-4510-882E-97CF-8A37C8FB51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10" name="image2.png">
            <a:extLst>
              <a:ext uri="{FF2B5EF4-FFF2-40B4-BE49-F238E27FC236}">
                <a16:creationId xmlns:a16="http://schemas.microsoft.com/office/drawing/2014/main" id="{4B548130-B7BA-102B-12CF-FE214DA5EA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3.xml><?xml version="1.0" encoding="utf-8"?>
<xdr:wsDr xmlns:xdr="http://schemas.openxmlformats.org/drawingml/2006/spreadsheetDrawing" xmlns:a="http://schemas.openxmlformats.org/drawingml/2006/main">
  <xdr:oneCellAnchor>
    <xdr:from>
      <xdr:col>7</xdr:col>
      <xdr:colOff>2162176</xdr:colOff>
      <xdr:row>0</xdr:row>
      <xdr:rowOff>0</xdr:rowOff>
    </xdr:from>
    <xdr:ext cx="615908" cy="675340"/>
    <xdr:grpSp>
      <xdr:nvGrpSpPr>
        <xdr:cNvPr id="2" name="Group 2">
          <a:extLst>
            <a:ext uri="{FF2B5EF4-FFF2-40B4-BE49-F238E27FC236}">
              <a16:creationId xmlns:a16="http://schemas.microsoft.com/office/drawing/2014/main" id="{CB94F7E9-ED2D-4019-81AA-7842D2B13BAD}"/>
            </a:ext>
          </a:extLst>
        </xdr:cNvPr>
        <xdr:cNvGrpSpPr/>
      </xdr:nvGrpSpPr>
      <xdr:grpSpPr>
        <a:xfrm>
          <a:off x="11239501" y="0"/>
          <a:ext cx="615908" cy="675340"/>
          <a:chOff x="0" y="0"/>
          <a:chExt cx="346804" cy="392525"/>
        </a:xfrm>
      </xdr:grpSpPr>
      <xdr:pic>
        <xdr:nvPicPr>
          <xdr:cNvPr id="3" name="image1.png">
            <a:extLst>
              <a:ext uri="{FF2B5EF4-FFF2-40B4-BE49-F238E27FC236}">
                <a16:creationId xmlns:a16="http://schemas.microsoft.com/office/drawing/2014/main" id="{2BD0A320-6E81-FC93-6A55-FB9B8C85C5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20E5DAAB-67E0-0E3D-84DE-ED77D1B359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4.xml><?xml version="1.0" encoding="utf-8"?>
<xdr:wsDr xmlns:xdr="http://schemas.openxmlformats.org/drawingml/2006/spreadsheetDrawing" xmlns:a="http://schemas.openxmlformats.org/drawingml/2006/main">
  <xdr:oneCellAnchor>
    <xdr:from>
      <xdr:col>7</xdr:col>
      <xdr:colOff>2095501</xdr:colOff>
      <xdr:row>0</xdr:row>
      <xdr:rowOff>0</xdr:rowOff>
    </xdr:from>
    <xdr:ext cx="615908" cy="675340"/>
    <xdr:grpSp>
      <xdr:nvGrpSpPr>
        <xdr:cNvPr id="2" name="Group 2">
          <a:extLst>
            <a:ext uri="{FF2B5EF4-FFF2-40B4-BE49-F238E27FC236}">
              <a16:creationId xmlns:a16="http://schemas.microsoft.com/office/drawing/2014/main" id="{7A198073-BDA1-4FB6-B6E8-8C835F2B135A}"/>
            </a:ext>
          </a:extLst>
        </xdr:cNvPr>
        <xdr:cNvGrpSpPr/>
      </xdr:nvGrpSpPr>
      <xdr:grpSpPr>
        <a:xfrm>
          <a:off x="10153651" y="0"/>
          <a:ext cx="615908" cy="675340"/>
          <a:chOff x="0" y="0"/>
          <a:chExt cx="346804" cy="392525"/>
        </a:xfrm>
      </xdr:grpSpPr>
      <xdr:pic>
        <xdr:nvPicPr>
          <xdr:cNvPr id="3" name="image1.png">
            <a:extLst>
              <a:ext uri="{FF2B5EF4-FFF2-40B4-BE49-F238E27FC236}">
                <a16:creationId xmlns:a16="http://schemas.microsoft.com/office/drawing/2014/main" id="{6D9254ED-6ED9-2B5E-521C-82D5D2AED4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2762C649-D124-1921-7991-F5884C85693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5.xml><?xml version="1.0" encoding="utf-8"?>
<xdr:wsDr xmlns:xdr="http://schemas.openxmlformats.org/drawingml/2006/spreadsheetDrawing" xmlns:a="http://schemas.openxmlformats.org/drawingml/2006/main">
  <xdr:oneCellAnchor>
    <xdr:from>
      <xdr:col>7</xdr:col>
      <xdr:colOff>1857376</xdr:colOff>
      <xdr:row>0</xdr:row>
      <xdr:rowOff>28575</xdr:rowOff>
    </xdr:from>
    <xdr:ext cx="615908" cy="675340"/>
    <xdr:grpSp>
      <xdr:nvGrpSpPr>
        <xdr:cNvPr id="2" name="Group 2">
          <a:extLst>
            <a:ext uri="{FF2B5EF4-FFF2-40B4-BE49-F238E27FC236}">
              <a16:creationId xmlns:a16="http://schemas.microsoft.com/office/drawing/2014/main" id="{B7FC56EC-5B9D-4C63-9185-12B1A14C9A9A}"/>
            </a:ext>
          </a:extLst>
        </xdr:cNvPr>
        <xdr:cNvGrpSpPr/>
      </xdr:nvGrpSpPr>
      <xdr:grpSpPr>
        <a:xfrm>
          <a:off x="9686926" y="28575"/>
          <a:ext cx="615908" cy="675340"/>
          <a:chOff x="0" y="0"/>
          <a:chExt cx="346804" cy="392525"/>
        </a:xfrm>
      </xdr:grpSpPr>
      <xdr:pic>
        <xdr:nvPicPr>
          <xdr:cNvPr id="3" name="image1.png">
            <a:extLst>
              <a:ext uri="{FF2B5EF4-FFF2-40B4-BE49-F238E27FC236}">
                <a16:creationId xmlns:a16="http://schemas.microsoft.com/office/drawing/2014/main" id="{4565148D-33F0-1462-0CBC-055AB2802A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FE88CE46-7220-1E66-1A52-36505911FB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6.xml><?xml version="1.0" encoding="utf-8"?>
<xdr:wsDr xmlns:xdr="http://schemas.openxmlformats.org/drawingml/2006/spreadsheetDrawing" xmlns:a="http://schemas.openxmlformats.org/drawingml/2006/main">
  <xdr:oneCellAnchor>
    <xdr:from>
      <xdr:col>7</xdr:col>
      <xdr:colOff>981076</xdr:colOff>
      <xdr:row>0</xdr:row>
      <xdr:rowOff>76200</xdr:rowOff>
    </xdr:from>
    <xdr:ext cx="615908" cy="675340"/>
    <xdr:grpSp>
      <xdr:nvGrpSpPr>
        <xdr:cNvPr id="2" name="Group 2">
          <a:extLst>
            <a:ext uri="{FF2B5EF4-FFF2-40B4-BE49-F238E27FC236}">
              <a16:creationId xmlns:a16="http://schemas.microsoft.com/office/drawing/2014/main" id="{CC9857A7-76E1-41F6-A914-9FE23E5F8CDA}"/>
            </a:ext>
          </a:extLst>
        </xdr:cNvPr>
        <xdr:cNvGrpSpPr/>
      </xdr:nvGrpSpPr>
      <xdr:grpSpPr>
        <a:xfrm>
          <a:off x="10448926" y="76200"/>
          <a:ext cx="615908" cy="675340"/>
          <a:chOff x="0" y="0"/>
          <a:chExt cx="346804" cy="392525"/>
        </a:xfrm>
      </xdr:grpSpPr>
      <xdr:pic>
        <xdr:nvPicPr>
          <xdr:cNvPr id="3" name="image1.png">
            <a:extLst>
              <a:ext uri="{FF2B5EF4-FFF2-40B4-BE49-F238E27FC236}">
                <a16:creationId xmlns:a16="http://schemas.microsoft.com/office/drawing/2014/main" id="{B5E0C79C-B074-9324-A110-D0A65480B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5732A3FF-2ADE-CB39-C12D-A7E30547AD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7.xml><?xml version="1.0" encoding="utf-8"?>
<xdr:wsDr xmlns:xdr="http://schemas.openxmlformats.org/drawingml/2006/spreadsheetDrawing" xmlns:a="http://schemas.openxmlformats.org/drawingml/2006/main">
  <xdr:oneCellAnchor>
    <xdr:from>
      <xdr:col>8</xdr:col>
      <xdr:colOff>142876</xdr:colOff>
      <xdr:row>0</xdr:row>
      <xdr:rowOff>76200</xdr:rowOff>
    </xdr:from>
    <xdr:ext cx="615908" cy="675340"/>
    <xdr:grpSp>
      <xdr:nvGrpSpPr>
        <xdr:cNvPr id="2" name="Group 2">
          <a:extLst>
            <a:ext uri="{FF2B5EF4-FFF2-40B4-BE49-F238E27FC236}">
              <a16:creationId xmlns:a16="http://schemas.microsoft.com/office/drawing/2014/main" id="{0FA61D44-517F-48B1-95BD-CC020DBD0B8C}"/>
            </a:ext>
          </a:extLst>
        </xdr:cNvPr>
        <xdr:cNvGrpSpPr/>
      </xdr:nvGrpSpPr>
      <xdr:grpSpPr>
        <a:xfrm>
          <a:off x="10734676" y="76200"/>
          <a:ext cx="615908" cy="675340"/>
          <a:chOff x="0" y="0"/>
          <a:chExt cx="346804" cy="392525"/>
        </a:xfrm>
      </xdr:grpSpPr>
      <xdr:pic>
        <xdr:nvPicPr>
          <xdr:cNvPr id="3" name="image1.png">
            <a:extLst>
              <a:ext uri="{FF2B5EF4-FFF2-40B4-BE49-F238E27FC236}">
                <a16:creationId xmlns:a16="http://schemas.microsoft.com/office/drawing/2014/main" id="{82DD3784-855D-19FB-2111-02F26EEFF9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8A724E29-7618-08C3-D6C8-81D8C56D23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8.xml><?xml version="1.0" encoding="utf-8"?>
<xdr:wsDr xmlns:xdr="http://schemas.openxmlformats.org/drawingml/2006/spreadsheetDrawing" xmlns:a="http://schemas.openxmlformats.org/drawingml/2006/main">
  <xdr:oneCellAnchor>
    <xdr:from>
      <xdr:col>8</xdr:col>
      <xdr:colOff>1000126</xdr:colOff>
      <xdr:row>0</xdr:row>
      <xdr:rowOff>85725</xdr:rowOff>
    </xdr:from>
    <xdr:ext cx="615908" cy="675340"/>
    <xdr:grpSp>
      <xdr:nvGrpSpPr>
        <xdr:cNvPr id="2" name="Group 2">
          <a:extLst>
            <a:ext uri="{FF2B5EF4-FFF2-40B4-BE49-F238E27FC236}">
              <a16:creationId xmlns:a16="http://schemas.microsoft.com/office/drawing/2014/main" id="{1B1C4E22-C7AF-4AF2-8BE1-C61B757C6CDB}"/>
            </a:ext>
          </a:extLst>
        </xdr:cNvPr>
        <xdr:cNvGrpSpPr/>
      </xdr:nvGrpSpPr>
      <xdr:grpSpPr>
        <a:xfrm>
          <a:off x="12430126" y="85725"/>
          <a:ext cx="615908" cy="675340"/>
          <a:chOff x="0" y="0"/>
          <a:chExt cx="346804" cy="392525"/>
        </a:xfrm>
      </xdr:grpSpPr>
      <xdr:pic>
        <xdr:nvPicPr>
          <xdr:cNvPr id="3" name="image1.png">
            <a:extLst>
              <a:ext uri="{FF2B5EF4-FFF2-40B4-BE49-F238E27FC236}">
                <a16:creationId xmlns:a16="http://schemas.microsoft.com/office/drawing/2014/main" id="{96633E35-45E3-B654-8C4C-9C474A8B6D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4" name="image2.png">
            <a:extLst>
              <a:ext uri="{FF2B5EF4-FFF2-40B4-BE49-F238E27FC236}">
                <a16:creationId xmlns:a16="http://schemas.microsoft.com/office/drawing/2014/main" id="{7825B9EC-94E6-9D72-B5F9-FB849B9EB3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39.xml><?xml version="1.0" encoding="utf-8"?>
<xdr:wsDr xmlns:xdr="http://schemas.openxmlformats.org/drawingml/2006/spreadsheetDrawing" xmlns:a="http://schemas.openxmlformats.org/drawingml/2006/main">
  <xdr:oneCellAnchor>
    <xdr:from>
      <xdr:col>8</xdr:col>
      <xdr:colOff>571501</xdr:colOff>
      <xdr:row>0</xdr:row>
      <xdr:rowOff>47625</xdr:rowOff>
    </xdr:from>
    <xdr:ext cx="615908" cy="675340"/>
    <xdr:grpSp>
      <xdr:nvGrpSpPr>
        <xdr:cNvPr id="5" name="Group 2">
          <a:extLst>
            <a:ext uri="{FF2B5EF4-FFF2-40B4-BE49-F238E27FC236}">
              <a16:creationId xmlns:a16="http://schemas.microsoft.com/office/drawing/2014/main" id="{693BC239-5565-4620-A0BF-1DF8FCC923F6}"/>
            </a:ext>
          </a:extLst>
        </xdr:cNvPr>
        <xdr:cNvGrpSpPr/>
      </xdr:nvGrpSpPr>
      <xdr:grpSpPr>
        <a:xfrm>
          <a:off x="11601451" y="47625"/>
          <a:ext cx="615908" cy="675340"/>
          <a:chOff x="0" y="0"/>
          <a:chExt cx="346804" cy="392525"/>
        </a:xfrm>
      </xdr:grpSpPr>
      <xdr:pic>
        <xdr:nvPicPr>
          <xdr:cNvPr id="6" name="image1.png">
            <a:extLst>
              <a:ext uri="{FF2B5EF4-FFF2-40B4-BE49-F238E27FC236}">
                <a16:creationId xmlns:a16="http://schemas.microsoft.com/office/drawing/2014/main" id="{02D0440F-24CF-1B27-00D9-0626702E61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 y="11525"/>
            <a:ext cx="21335" cy="24383"/>
          </a:xfrm>
          <a:prstGeom prst="rect">
            <a:avLst/>
          </a:prstGeom>
        </xdr:spPr>
      </xdr:pic>
      <xdr:pic>
        <xdr:nvPicPr>
          <xdr:cNvPr id="7" name="image2.png">
            <a:extLst>
              <a:ext uri="{FF2B5EF4-FFF2-40B4-BE49-F238E27FC236}">
                <a16:creationId xmlns:a16="http://schemas.microsoft.com/office/drawing/2014/main" id="{B9FBCDC1-DDD1-4C50-C429-E328989CB6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346804" cy="392525"/>
          </a:xfrm>
          <a:prstGeom prst="rect">
            <a:avLst/>
          </a:prstGeom>
        </xdr:spPr>
      </xdr:pic>
    </xdr:grpSp>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3876675</xdr:colOff>
      <xdr:row>0</xdr:row>
      <xdr:rowOff>0</xdr:rowOff>
    </xdr:from>
    <xdr:to>
      <xdr:col>7</xdr:col>
      <xdr:colOff>4371975</xdr:colOff>
      <xdr:row>3</xdr:row>
      <xdr:rowOff>47625</xdr:rowOff>
    </xdr:to>
    <xdr:pic>
      <xdr:nvPicPr>
        <xdr:cNvPr id="2" name="Imagem 1">
          <a:extLst>
            <a:ext uri="{FF2B5EF4-FFF2-40B4-BE49-F238E27FC236}">
              <a16:creationId xmlns:a16="http://schemas.microsoft.com/office/drawing/2014/main" id="{E3D768BF-6788-46FB-956B-82C6F1A2216A}"/>
            </a:ext>
          </a:extLst>
        </xdr:cNvPr>
        <xdr:cNvPicPr>
          <a:picLocks noChangeAspect="1"/>
        </xdr:cNvPicPr>
      </xdr:nvPicPr>
      <xdr:blipFill>
        <a:blip xmlns:r="http://schemas.openxmlformats.org/officeDocument/2006/relationships" r:embed="rId1"/>
        <a:stretch>
          <a:fillRect/>
        </a:stretch>
      </xdr:blipFill>
      <xdr:spPr>
        <a:xfrm>
          <a:off x="12601575" y="0"/>
          <a:ext cx="495300"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31D3C07D-A8F2-42B0-BA6E-00CF224A4F53}"/>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E3373231-9765-43D5-9E5E-E3A71CB7B8E5}"/>
            </a:ext>
          </a:extLst>
        </xdr:cNvPr>
        <xdr:cNvPicPr>
          <a:picLocks noChangeAspect="1"/>
        </xdr:cNvPicPr>
      </xdr:nvPicPr>
      <xdr:blipFill>
        <a:blip xmlns:r="http://schemas.openxmlformats.org/officeDocument/2006/relationships" r:embed="rId1"/>
        <a:stretch>
          <a:fillRect/>
        </a:stretch>
      </xdr:blipFill>
      <xdr:spPr>
        <a:xfrm>
          <a:off x="9525000" y="123825"/>
          <a:ext cx="495300" cy="533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A58AAB6A-6F22-4415-94AB-E0CAEB0D280C}"/>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52773476-066A-4942-BAA0-DE478CFEC37E}"/>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238125</xdr:colOff>
      <xdr:row>0</xdr:row>
      <xdr:rowOff>123825</xdr:rowOff>
    </xdr:from>
    <xdr:to>
      <xdr:col>9</xdr:col>
      <xdr:colOff>733425</xdr:colOff>
      <xdr:row>4</xdr:row>
      <xdr:rowOff>9525</xdr:rowOff>
    </xdr:to>
    <xdr:pic>
      <xdr:nvPicPr>
        <xdr:cNvPr id="2" name="Imagem 1">
          <a:extLst>
            <a:ext uri="{FF2B5EF4-FFF2-40B4-BE49-F238E27FC236}">
              <a16:creationId xmlns:a16="http://schemas.microsoft.com/office/drawing/2014/main" id="{4C55F5C9-9D67-4295-9B53-D66234C934CF}"/>
            </a:ext>
          </a:extLst>
        </xdr:cNvPr>
        <xdr:cNvPicPr>
          <a:picLocks noChangeAspect="1"/>
        </xdr:cNvPicPr>
      </xdr:nvPicPr>
      <xdr:blipFill>
        <a:blip xmlns:r="http://schemas.openxmlformats.org/officeDocument/2006/relationships" r:embed="rId1"/>
        <a:stretch>
          <a:fillRect/>
        </a:stretch>
      </xdr:blipFill>
      <xdr:spPr>
        <a:xfrm>
          <a:off x="9696450" y="123825"/>
          <a:ext cx="495300" cy="5334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E7B14-2E5C-454E-83C2-54525B58AAEC}">
  <dimension ref="A1:R42"/>
  <sheetViews>
    <sheetView tabSelected="1" workbookViewId="0">
      <selection activeCell="A26" sqref="A26:Q41"/>
    </sheetView>
  </sheetViews>
  <sheetFormatPr defaultRowHeight="12.75" x14ac:dyDescent="0.2"/>
  <cols>
    <col min="1" max="1" width="22" customWidth="1"/>
    <col min="2" max="2" width="45.33203125" customWidth="1"/>
    <col min="3" max="3" width="13.1640625" customWidth="1"/>
    <col min="4" max="4" width="15.83203125" customWidth="1"/>
    <col min="5" max="5" width="11.6640625" customWidth="1"/>
    <col min="6" max="6" width="12.6640625" customWidth="1"/>
    <col min="7" max="7" width="10.1640625" customWidth="1"/>
    <col min="8" max="8" width="59.6640625" customWidth="1"/>
    <col min="9" max="9" width="15.83203125" customWidth="1"/>
    <col min="10" max="10" width="13" customWidth="1"/>
    <col min="11" max="11" width="11.1640625" customWidth="1"/>
    <col min="12" max="12" width="20.33203125" customWidth="1"/>
    <col min="13" max="13" width="15.6640625" customWidth="1"/>
    <col min="14" max="14" width="16.6640625" customWidth="1"/>
    <col min="15" max="15" width="25.5" customWidth="1"/>
    <col min="16" max="16" width="27" customWidth="1"/>
    <col min="17" max="17" width="20.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50"/>
      <c r="B6" s="350"/>
      <c r="C6" s="350"/>
      <c r="D6" s="350"/>
      <c r="E6" s="350"/>
      <c r="F6" s="350"/>
      <c r="G6" s="350"/>
      <c r="H6" s="350"/>
      <c r="I6" s="350"/>
      <c r="J6" s="350"/>
      <c r="K6" s="350"/>
      <c r="L6" s="350"/>
      <c r="M6" s="350"/>
      <c r="N6" s="350"/>
      <c r="O6" s="350"/>
      <c r="P6" s="350"/>
      <c r="Q6" s="350"/>
      <c r="R6" s="350"/>
    </row>
    <row r="7" spans="1:18" ht="12.75" customHeight="1" x14ac:dyDescent="0.2">
      <c r="A7" s="351" t="s">
        <v>0</v>
      </c>
      <c r="B7" s="352"/>
      <c r="C7" s="352"/>
      <c r="D7" s="352"/>
      <c r="E7" s="352"/>
      <c r="F7" s="352"/>
      <c r="G7" s="352"/>
      <c r="H7" s="352"/>
      <c r="I7" s="352"/>
      <c r="J7" s="352"/>
      <c r="K7" s="352"/>
      <c r="L7" s="352"/>
      <c r="M7" s="352"/>
      <c r="N7" s="352"/>
      <c r="O7" s="352"/>
      <c r="P7" s="352"/>
      <c r="Q7" s="352"/>
      <c r="R7" s="353"/>
    </row>
    <row r="8" spans="1:18" x14ac:dyDescent="0.2">
      <c r="A8" s="354"/>
      <c r="B8" s="355"/>
      <c r="C8" s="355"/>
      <c r="D8" s="355"/>
      <c r="E8" s="355"/>
      <c r="F8" s="355"/>
      <c r="G8" s="355"/>
      <c r="H8" s="355"/>
      <c r="I8" s="355"/>
      <c r="J8" s="355"/>
      <c r="K8" s="355"/>
      <c r="L8" s="355"/>
      <c r="M8" s="355"/>
      <c r="N8" s="355"/>
      <c r="O8" s="355"/>
      <c r="P8" s="355"/>
      <c r="Q8" s="355"/>
      <c r="R8" s="356"/>
    </row>
    <row r="9" spans="1:18" ht="12.75" customHeight="1" x14ac:dyDescent="0.2">
      <c r="A9" s="345" t="s">
        <v>1</v>
      </c>
      <c r="B9" s="345" t="s">
        <v>2</v>
      </c>
      <c r="C9" s="345" t="s">
        <v>3</v>
      </c>
      <c r="D9" s="345" t="s">
        <v>4</v>
      </c>
      <c r="E9" s="357" t="s">
        <v>5</v>
      </c>
      <c r="F9" s="358"/>
      <c r="G9" s="345" t="s">
        <v>6</v>
      </c>
      <c r="H9" s="345" t="s">
        <v>7</v>
      </c>
      <c r="I9" s="345" t="s">
        <v>8</v>
      </c>
      <c r="J9" s="345" t="s">
        <v>9</v>
      </c>
      <c r="K9" s="347" t="s">
        <v>10</v>
      </c>
      <c r="L9" s="347" t="s">
        <v>11</v>
      </c>
      <c r="M9" s="345" t="s">
        <v>12</v>
      </c>
      <c r="N9" s="345" t="s">
        <v>13</v>
      </c>
      <c r="O9" s="345" t="s">
        <v>14</v>
      </c>
      <c r="P9" s="345" t="s">
        <v>15</v>
      </c>
      <c r="Q9" s="345" t="s">
        <v>16</v>
      </c>
      <c r="R9" s="345" t="s">
        <v>17</v>
      </c>
    </row>
    <row r="10" spans="1:18" ht="41.25" customHeight="1" x14ac:dyDescent="0.2">
      <c r="A10" s="346"/>
      <c r="B10" s="346"/>
      <c r="C10" s="346"/>
      <c r="D10" s="346"/>
      <c r="E10" s="39" t="s">
        <v>18</v>
      </c>
      <c r="F10" s="39" t="s">
        <v>19</v>
      </c>
      <c r="G10" s="346"/>
      <c r="H10" s="346"/>
      <c r="I10" s="346"/>
      <c r="J10" s="346"/>
      <c r="K10" s="348"/>
      <c r="L10" s="348"/>
      <c r="M10" s="346"/>
      <c r="N10" s="346"/>
      <c r="O10" s="346"/>
      <c r="P10" s="346"/>
      <c r="Q10" s="346"/>
      <c r="R10" s="346"/>
    </row>
    <row r="11" spans="1:18" s="299" customFormat="1" ht="69.75" customHeight="1" x14ac:dyDescent="0.2">
      <c r="A11" s="338" t="s">
        <v>20</v>
      </c>
      <c r="B11" s="339"/>
      <c r="C11" s="339"/>
      <c r="D11" s="339"/>
      <c r="E11" s="339"/>
      <c r="F11" s="339"/>
      <c r="G11" s="339"/>
      <c r="H11" s="339"/>
      <c r="I11" s="339"/>
      <c r="J11" s="339"/>
      <c r="K11" s="339"/>
      <c r="L11" s="339"/>
      <c r="M11" s="339"/>
      <c r="N11" s="339"/>
      <c r="O11" s="339"/>
      <c r="P11" s="298"/>
      <c r="Q11" s="298"/>
      <c r="R11" s="298"/>
    </row>
    <row r="12" spans="1:18" ht="30" hidden="1" customHeight="1" x14ac:dyDescent="0.2">
      <c r="A12" s="342"/>
      <c r="B12" s="303"/>
      <c r="C12" s="306"/>
      <c r="D12" s="306"/>
      <c r="E12" s="335"/>
      <c r="F12" s="335"/>
      <c r="G12" s="309"/>
      <c r="H12" s="259"/>
      <c r="I12" s="254"/>
      <c r="J12" s="251"/>
      <c r="K12" s="262"/>
      <c r="L12" s="262"/>
      <c r="M12" s="253"/>
      <c r="N12" s="340"/>
      <c r="O12" s="309"/>
      <c r="P12" s="303"/>
      <c r="Q12" s="309"/>
      <c r="R12" s="312"/>
    </row>
    <row r="13" spans="1:18" ht="30" hidden="1" customHeight="1" x14ac:dyDescent="0.2">
      <c r="A13" s="343"/>
      <c r="B13" s="304"/>
      <c r="C13" s="307"/>
      <c r="D13" s="307"/>
      <c r="E13" s="336"/>
      <c r="F13" s="336"/>
      <c r="G13" s="310"/>
      <c r="H13" s="258"/>
      <c r="I13" s="254"/>
      <c r="J13" s="251"/>
      <c r="K13" s="262"/>
      <c r="L13" s="262"/>
      <c r="M13" s="253"/>
      <c r="N13" s="341"/>
      <c r="O13" s="310"/>
      <c r="P13" s="304"/>
      <c r="Q13" s="310"/>
      <c r="R13" s="312"/>
    </row>
    <row r="14" spans="1:18" ht="30" hidden="1" customHeight="1" x14ac:dyDescent="0.2">
      <c r="A14" s="343"/>
      <c r="B14" s="304"/>
      <c r="C14" s="307"/>
      <c r="D14" s="307"/>
      <c r="E14" s="336"/>
      <c r="F14" s="336"/>
      <c r="G14" s="310"/>
      <c r="H14" s="259"/>
      <c r="I14" s="254"/>
      <c r="J14" s="251"/>
      <c r="K14" s="262"/>
      <c r="L14" s="262"/>
      <c r="M14" s="253"/>
      <c r="N14" s="341"/>
      <c r="O14" s="310"/>
      <c r="P14" s="304"/>
      <c r="Q14" s="310"/>
      <c r="R14" s="312"/>
    </row>
    <row r="15" spans="1:18" ht="30" hidden="1" customHeight="1" x14ac:dyDescent="0.2">
      <c r="A15" s="343"/>
      <c r="B15" s="304"/>
      <c r="C15" s="307"/>
      <c r="D15" s="307"/>
      <c r="E15" s="336"/>
      <c r="F15" s="336"/>
      <c r="G15" s="310"/>
      <c r="H15" s="260"/>
      <c r="I15" s="254"/>
      <c r="J15" s="251"/>
      <c r="K15" s="262"/>
      <c r="L15" s="262"/>
      <c r="M15" s="261"/>
      <c r="N15" s="341"/>
      <c r="O15" s="310"/>
      <c r="P15" s="304"/>
      <c r="Q15" s="310"/>
      <c r="R15" s="312"/>
    </row>
    <row r="16" spans="1:18" ht="30" hidden="1" customHeight="1" x14ac:dyDescent="0.2">
      <c r="A16" s="344"/>
      <c r="B16" s="305"/>
      <c r="C16" s="308"/>
      <c r="D16" s="308"/>
      <c r="E16" s="337"/>
      <c r="F16" s="337"/>
      <c r="G16" s="311"/>
      <c r="H16" s="264"/>
      <c r="I16" s="254"/>
      <c r="J16" s="251"/>
      <c r="K16" s="262"/>
      <c r="L16" s="262"/>
      <c r="M16" s="275"/>
      <c r="N16" s="341"/>
      <c r="O16" s="311"/>
      <c r="P16" s="305"/>
      <c r="Q16" s="311"/>
      <c r="R16" s="312"/>
    </row>
    <row r="17" spans="1:18" ht="30" hidden="1" customHeight="1" x14ac:dyDescent="0.2">
      <c r="A17" s="300"/>
      <c r="B17" s="303"/>
      <c r="C17" s="306"/>
      <c r="D17" s="306"/>
      <c r="E17" s="323"/>
      <c r="F17" s="323"/>
      <c r="G17" s="309"/>
      <c r="H17" s="273"/>
      <c r="I17" s="275"/>
      <c r="J17" s="326"/>
      <c r="K17" s="275"/>
      <c r="L17" s="276"/>
      <c r="M17" s="276"/>
      <c r="N17" s="329"/>
      <c r="O17" s="306"/>
      <c r="P17" s="332"/>
      <c r="Q17" s="306"/>
      <c r="R17" s="306"/>
    </row>
    <row r="18" spans="1:18" ht="30" hidden="1" customHeight="1" x14ac:dyDescent="0.2">
      <c r="A18" s="301"/>
      <c r="B18" s="304"/>
      <c r="C18" s="307"/>
      <c r="D18" s="307"/>
      <c r="E18" s="324"/>
      <c r="F18" s="324"/>
      <c r="G18" s="310"/>
      <c r="H18" s="273"/>
      <c r="I18" s="275"/>
      <c r="J18" s="327"/>
      <c r="K18" s="275"/>
      <c r="L18" s="276"/>
      <c r="M18" s="276"/>
      <c r="N18" s="330"/>
      <c r="O18" s="307"/>
      <c r="P18" s="333"/>
      <c r="Q18" s="307"/>
      <c r="R18" s="307"/>
    </row>
    <row r="19" spans="1:18" ht="30" hidden="1" customHeight="1" x14ac:dyDescent="0.2">
      <c r="A19" s="301"/>
      <c r="B19" s="304"/>
      <c r="C19" s="307"/>
      <c r="D19" s="307"/>
      <c r="E19" s="324"/>
      <c r="F19" s="324"/>
      <c r="G19" s="310"/>
      <c r="H19" s="273"/>
      <c r="I19" s="275"/>
      <c r="J19" s="327"/>
      <c r="K19" s="275"/>
      <c r="L19" s="276"/>
      <c r="M19" s="276"/>
      <c r="N19" s="330"/>
      <c r="O19" s="307"/>
      <c r="P19" s="333"/>
      <c r="Q19" s="307"/>
      <c r="R19" s="307"/>
    </row>
    <row r="20" spans="1:18" ht="30" hidden="1" customHeight="1" x14ac:dyDescent="0.2">
      <c r="A20" s="301"/>
      <c r="B20" s="304"/>
      <c r="C20" s="307"/>
      <c r="D20" s="307"/>
      <c r="E20" s="324"/>
      <c r="F20" s="324"/>
      <c r="G20" s="310"/>
      <c r="H20" s="273"/>
      <c r="I20" s="275"/>
      <c r="J20" s="327"/>
      <c r="K20" s="275"/>
      <c r="L20" s="276"/>
      <c r="M20" s="276"/>
      <c r="N20" s="330"/>
      <c r="O20" s="307"/>
      <c r="P20" s="333"/>
      <c r="Q20" s="307"/>
      <c r="R20" s="307"/>
    </row>
    <row r="21" spans="1:18" ht="30" hidden="1" customHeight="1" x14ac:dyDescent="0.2">
      <c r="A21" s="301"/>
      <c r="B21" s="304"/>
      <c r="C21" s="307"/>
      <c r="D21" s="307"/>
      <c r="E21" s="324"/>
      <c r="F21" s="324"/>
      <c r="G21" s="310"/>
      <c r="H21" s="273"/>
      <c r="I21" s="275"/>
      <c r="J21" s="327"/>
      <c r="K21" s="275"/>
      <c r="L21" s="276"/>
      <c r="M21" s="276"/>
      <c r="N21" s="330"/>
      <c r="O21" s="307"/>
      <c r="P21" s="333"/>
      <c r="Q21" s="307"/>
      <c r="R21" s="307"/>
    </row>
    <row r="22" spans="1:18" ht="73.5" hidden="1" customHeight="1" x14ac:dyDescent="0.2">
      <c r="A22" s="302"/>
      <c r="B22" s="305"/>
      <c r="C22" s="308"/>
      <c r="D22" s="308"/>
      <c r="E22" s="325"/>
      <c r="F22" s="325"/>
      <c r="G22" s="311"/>
      <c r="H22" s="273"/>
      <c r="I22" s="275"/>
      <c r="J22" s="328"/>
      <c r="K22" s="275"/>
      <c r="L22" s="276"/>
      <c r="M22" s="276"/>
      <c r="N22" s="331"/>
      <c r="O22" s="308"/>
      <c r="P22" s="334"/>
      <c r="Q22" s="308"/>
      <c r="R22" s="308"/>
    </row>
    <row r="23" spans="1:18" ht="73.5" hidden="1" customHeight="1" x14ac:dyDescent="0.2">
      <c r="A23" s="287"/>
      <c r="B23" s="141"/>
      <c r="C23" s="288"/>
      <c r="D23" s="288"/>
      <c r="E23" s="289"/>
      <c r="F23" s="289"/>
      <c r="G23" s="140"/>
      <c r="H23" s="290"/>
      <c r="I23" s="291"/>
      <c r="J23" s="286"/>
      <c r="K23" s="292"/>
      <c r="L23" s="293"/>
      <c r="M23" s="293"/>
      <c r="N23" s="294"/>
      <c r="O23" s="288"/>
      <c r="P23" s="295"/>
      <c r="Q23" s="296"/>
      <c r="R23" s="284"/>
    </row>
    <row r="24" spans="1:18" ht="15.75" customHeight="1" x14ac:dyDescent="0.2">
      <c r="A24" s="314" t="s">
        <v>1422</v>
      </c>
      <c r="B24" s="314"/>
      <c r="C24" s="314"/>
      <c r="D24" s="314"/>
      <c r="E24" s="314"/>
      <c r="F24" s="314"/>
      <c r="G24" s="314"/>
      <c r="H24" s="315"/>
      <c r="I24" s="315"/>
      <c r="J24" s="314"/>
      <c r="K24" s="314"/>
      <c r="L24" s="314"/>
      <c r="M24" s="314"/>
      <c r="N24" s="315"/>
      <c r="O24" s="314"/>
      <c r="P24" s="314"/>
      <c r="Q24" s="316"/>
      <c r="R24" s="317"/>
    </row>
    <row r="25" spans="1:18" s="162" customFormat="1" ht="17.25" customHeight="1" x14ac:dyDescent="0.2">
      <c r="A25" s="319" t="s">
        <v>1423</v>
      </c>
      <c r="B25" s="319"/>
      <c r="C25" s="319"/>
      <c r="D25" s="319"/>
      <c r="E25" s="319"/>
      <c r="F25" s="319"/>
      <c r="G25" s="319"/>
      <c r="H25" s="319"/>
      <c r="I25" s="319"/>
      <c r="J25" s="319"/>
      <c r="K25" s="319"/>
      <c r="L25" s="319"/>
      <c r="M25" s="319"/>
      <c r="N25" s="319"/>
      <c r="O25" s="319"/>
      <c r="P25" s="319"/>
      <c r="Q25" s="320"/>
      <c r="R25" s="312"/>
    </row>
    <row r="26" spans="1:18" ht="12.75" customHeight="1" x14ac:dyDescent="0.2">
      <c r="A26" s="321" t="s">
        <v>23</v>
      </c>
      <c r="B26" s="321"/>
      <c r="C26" s="321"/>
      <c r="D26" s="321"/>
      <c r="E26" s="321"/>
      <c r="F26" s="321"/>
      <c r="G26" s="321"/>
      <c r="H26" s="321"/>
      <c r="I26" s="321"/>
      <c r="J26" s="321"/>
      <c r="K26" s="321"/>
      <c r="L26" s="321"/>
      <c r="M26" s="321"/>
      <c r="N26" s="321"/>
      <c r="O26" s="321"/>
      <c r="P26" s="321"/>
      <c r="Q26" s="322"/>
      <c r="R26" s="312"/>
    </row>
    <row r="27" spans="1:18" x14ac:dyDescent="0.2">
      <c r="A27" s="321"/>
      <c r="B27" s="321"/>
      <c r="C27" s="321"/>
      <c r="D27" s="321"/>
      <c r="E27" s="321"/>
      <c r="F27" s="321"/>
      <c r="G27" s="321"/>
      <c r="H27" s="321"/>
      <c r="I27" s="321"/>
      <c r="J27" s="321"/>
      <c r="K27" s="321"/>
      <c r="L27" s="321"/>
      <c r="M27" s="321"/>
      <c r="N27" s="321"/>
      <c r="O27" s="321"/>
      <c r="P27" s="321"/>
      <c r="Q27" s="322"/>
      <c r="R27" s="312"/>
    </row>
    <row r="28" spans="1:18" x14ac:dyDescent="0.2">
      <c r="A28" s="321"/>
      <c r="B28" s="321"/>
      <c r="C28" s="321"/>
      <c r="D28" s="321"/>
      <c r="E28" s="321"/>
      <c r="F28" s="321"/>
      <c r="G28" s="321"/>
      <c r="H28" s="321"/>
      <c r="I28" s="321"/>
      <c r="J28" s="321"/>
      <c r="K28" s="321"/>
      <c r="L28" s="321"/>
      <c r="M28" s="321"/>
      <c r="N28" s="321"/>
      <c r="O28" s="321"/>
      <c r="P28" s="321"/>
      <c r="Q28" s="322"/>
      <c r="R28" s="312"/>
    </row>
    <row r="29" spans="1:18" x14ac:dyDescent="0.2">
      <c r="A29" s="321"/>
      <c r="B29" s="321"/>
      <c r="C29" s="321"/>
      <c r="D29" s="321"/>
      <c r="E29" s="321"/>
      <c r="F29" s="321"/>
      <c r="G29" s="321"/>
      <c r="H29" s="321"/>
      <c r="I29" s="321"/>
      <c r="J29" s="321"/>
      <c r="K29" s="321"/>
      <c r="L29" s="321"/>
      <c r="M29" s="321"/>
      <c r="N29" s="321"/>
      <c r="O29" s="321"/>
      <c r="P29" s="321"/>
      <c r="Q29" s="322"/>
      <c r="R29" s="312"/>
    </row>
    <row r="30" spans="1:18" x14ac:dyDescent="0.2">
      <c r="A30" s="321"/>
      <c r="B30" s="321"/>
      <c r="C30" s="321"/>
      <c r="D30" s="321"/>
      <c r="E30" s="321"/>
      <c r="F30" s="321"/>
      <c r="G30" s="321"/>
      <c r="H30" s="321"/>
      <c r="I30" s="321"/>
      <c r="J30" s="321"/>
      <c r="K30" s="321"/>
      <c r="L30" s="321"/>
      <c r="M30" s="321"/>
      <c r="N30" s="321"/>
      <c r="O30" s="321"/>
      <c r="P30" s="321"/>
      <c r="Q30" s="322"/>
      <c r="R30" s="312"/>
    </row>
    <row r="31" spans="1:18" x14ac:dyDescent="0.2">
      <c r="A31" s="321"/>
      <c r="B31" s="321"/>
      <c r="C31" s="321"/>
      <c r="D31" s="321"/>
      <c r="E31" s="321"/>
      <c r="F31" s="321"/>
      <c r="G31" s="321"/>
      <c r="H31" s="321"/>
      <c r="I31" s="321"/>
      <c r="J31" s="321"/>
      <c r="K31" s="321"/>
      <c r="L31" s="321"/>
      <c r="M31" s="321"/>
      <c r="N31" s="321"/>
      <c r="O31" s="321"/>
      <c r="P31" s="321"/>
      <c r="Q31" s="322"/>
      <c r="R31" s="312"/>
    </row>
    <row r="32" spans="1:18" x14ac:dyDescent="0.2">
      <c r="A32" s="321"/>
      <c r="B32" s="321"/>
      <c r="C32" s="321"/>
      <c r="D32" s="321"/>
      <c r="E32" s="321"/>
      <c r="F32" s="321"/>
      <c r="G32" s="321"/>
      <c r="H32" s="321"/>
      <c r="I32" s="321"/>
      <c r="J32" s="321"/>
      <c r="K32" s="321"/>
      <c r="L32" s="321"/>
      <c r="M32" s="321"/>
      <c r="N32" s="321"/>
      <c r="O32" s="321"/>
      <c r="P32" s="321"/>
      <c r="Q32" s="322"/>
      <c r="R32" s="312"/>
    </row>
    <row r="33" spans="1:18" x14ac:dyDescent="0.2">
      <c r="A33" s="321"/>
      <c r="B33" s="321"/>
      <c r="C33" s="321"/>
      <c r="D33" s="321"/>
      <c r="E33" s="321"/>
      <c r="F33" s="321"/>
      <c r="G33" s="321"/>
      <c r="H33" s="321"/>
      <c r="I33" s="321"/>
      <c r="J33" s="321"/>
      <c r="K33" s="321"/>
      <c r="L33" s="321"/>
      <c r="M33" s="321"/>
      <c r="N33" s="321"/>
      <c r="O33" s="321"/>
      <c r="P33" s="321"/>
      <c r="Q33" s="322"/>
      <c r="R33" s="312"/>
    </row>
    <row r="34" spans="1:18" x14ac:dyDescent="0.2">
      <c r="A34" s="321"/>
      <c r="B34" s="321"/>
      <c r="C34" s="321"/>
      <c r="D34" s="321"/>
      <c r="E34" s="321"/>
      <c r="F34" s="321"/>
      <c r="G34" s="321"/>
      <c r="H34" s="321"/>
      <c r="I34" s="321"/>
      <c r="J34" s="321"/>
      <c r="K34" s="321"/>
      <c r="L34" s="321"/>
      <c r="M34" s="321"/>
      <c r="N34" s="321"/>
      <c r="O34" s="321"/>
      <c r="P34" s="321"/>
      <c r="Q34" s="322"/>
      <c r="R34" s="312"/>
    </row>
    <row r="35" spans="1:18" x14ac:dyDescent="0.2">
      <c r="A35" s="321"/>
      <c r="B35" s="321"/>
      <c r="C35" s="321"/>
      <c r="D35" s="321"/>
      <c r="E35" s="321"/>
      <c r="F35" s="321"/>
      <c r="G35" s="321"/>
      <c r="H35" s="321"/>
      <c r="I35" s="321"/>
      <c r="J35" s="321"/>
      <c r="K35" s="321"/>
      <c r="L35" s="321"/>
      <c r="M35" s="321"/>
      <c r="N35" s="321"/>
      <c r="O35" s="321"/>
      <c r="P35" s="321"/>
      <c r="Q35" s="322"/>
      <c r="R35" s="312"/>
    </row>
    <row r="36" spans="1:18" x14ac:dyDescent="0.2">
      <c r="A36" s="321"/>
      <c r="B36" s="321"/>
      <c r="C36" s="321"/>
      <c r="D36" s="321"/>
      <c r="E36" s="321"/>
      <c r="F36" s="321"/>
      <c r="G36" s="321"/>
      <c r="H36" s="321"/>
      <c r="I36" s="321"/>
      <c r="J36" s="321"/>
      <c r="K36" s="321"/>
      <c r="L36" s="321"/>
      <c r="M36" s="321"/>
      <c r="N36" s="321"/>
      <c r="O36" s="321"/>
      <c r="P36" s="321"/>
      <c r="Q36" s="322"/>
      <c r="R36" s="312"/>
    </row>
    <row r="37" spans="1:18" x14ac:dyDescent="0.2">
      <c r="A37" s="321"/>
      <c r="B37" s="321"/>
      <c r="C37" s="321"/>
      <c r="D37" s="321"/>
      <c r="E37" s="321"/>
      <c r="F37" s="321"/>
      <c r="G37" s="321"/>
      <c r="H37" s="321"/>
      <c r="I37" s="321"/>
      <c r="J37" s="321"/>
      <c r="K37" s="321"/>
      <c r="L37" s="321"/>
      <c r="M37" s="321"/>
      <c r="N37" s="321"/>
      <c r="O37" s="321"/>
      <c r="P37" s="321"/>
      <c r="Q37" s="322"/>
      <c r="R37" s="312"/>
    </row>
    <row r="38" spans="1:18" x14ac:dyDescent="0.2">
      <c r="A38" s="321"/>
      <c r="B38" s="321"/>
      <c r="C38" s="321"/>
      <c r="D38" s="321"/>
      <c r="E38" s="321"/>
      <c r="F38" s="321"/>
      <c r="G38" s="321"/>
      <c r="H38" s="321"/>
      <c r="I38" s="321"/>
      <c r="J38" s="321"/>
      <c r="K38" s="321"/>
      <c r="L38" s="321"/>
      <c r="M38" s="321"/>
      <c r="N38" s="321"/>
      <c r="O38" s="321"/>
      <c r="P38" s="321"/>
      <c r="Q38" s="322"/>
      <c r="R38" s="312"/>
    </row>
    <row r="39" spans="1:18" x14ac:dyDescent="0.2">
      <c r="A39" s="321"/>
      <c r="B39" s="321"/>
      <c r="C39" s="321"/>
      <c r="D39" s="321"/>
      <c r="E39" s="321"/>
      <c r="F39" s="321"/>
      <c r="G39" s="321"/>
      <c r="H39" s="321"/>
      <c r="I39" s="321"/>
      <c r="J39" s="321"/>
      <c r="K39" s="321"/>
      <c r="L39" s="321"/>
      <c r="M39" s="321"/>
      <c r="N39" s="321"/>
      <c r="O39" s="321"/>
      <c r="P39" s="321"/>
      <c r="Q39" s="322"/>
      <c r="R39" s="312"/>
    </row>
    <row r="40" spans="1:18" x14ac:dyDescent="0.2">
      <c r="A40" s="321"/>
      <c r="B40" s="321"/>
      <c r="C40" s="321"/>
      <c r="D40" s="321"/>
      <c r="E40" s="321"/>
      <c r="F40" s="321"/>
      <c r="G40" s="321"/>
      <c r="H40" s="321"/>
      <c r="I40" s="321"/>
      <c r="J40" s="321"/>
      <c r="K40" s="321"/>
      <c r="L40" s="321"/>
      <c r="M40" s="321"/>
      <c r="N40" s="321"/>
      <c r="O40" s="321"/>
      <c r="P40" s="321"/>
      <c r="Q40" s="322"/>
      <c r="R40" s="312"/>
    </row>
    <row r="41" spans="1:18" x14ac:dyDescent="0.2">
      <c r="A41" s="321"/>
      <c r="B41" s="321"/>
      <c r="C41" s="321"/>
      <c r="D41" s="321"/>
      <c r="E41" s="321"/>
      <c r="F41" s="321"/>
      <c r="G41" s="321"/>
      <c r="H41" s="321"/>
      <c r="I41" s="321"/>
      <c r="J41" s="321"/>
      <c r="K41" s="321"/>
      <c r="L41" s="321"/>
      <c r="M41" s="321"/>
      <c r="N41" s="321"/>
      <c r="O41" s="321"/>
      <c r="P41" s="321"/>
      <c r="Q41" s="322"/>
      <c r="R41" s="318"/>
    </row>
    <row r="42" spans="1:18" x14ac:dyDescent="0.2">
      <c r="A42" s="313" t="s">
        <v>24</v>
      </c>
      <c r="B42" s="313"/>
      <c r="C42" s="313"/>
      <c r="D42" s="313"/>
      <c r="E42" s="313"/>
      <c r="F42" s="313"/>
      <c r="G42" s="313"/>
      <c r="H42" s="313"/>
      <c r="I42" s="313"/>
      <c r="J42" s="313"/>
      <c r="K42" s="313"/>
      <c r="L42" s="313"/>
      <c r="M42" s="313"/>
      <c r="N42" s="313"/>
      <c r="O42" s="313"/>
      <c r="P42" s="313"/>
      <c r="Q42" s="313"/>
    </row>
  </sheetData>
  <mergeCells count="50">
    <mergeCell ref="M9:M10"/>
    <mergeCell ref="N9:N10"/>
    <mergeCell ref="O9:O10"/>
    <mergeCell ref="J9:J10"/>
    <mergeCell ref="K9:K10"/>
    <mergeCell ref="L9:L10"/>
    <mergeCell ref="A1:R6"/>
    <mergeCell ref="A7:R8"/>
    <mergeCell ref="A9:A10"/>
    <mergeCell ref="B9:B10"/>
    <mergeCell ref="C9:C10"/>
    <mergeCell ref="D9:D10"/>
    <mergeCell ref="E9:F9"/>
    <mergeCell ref="G9:G10"/>
    <mergeCell ref="H9:H10"/>
    <mergeCell ref="I9:I10"/>
    <mergeCell ref="P9:P10"/>
    <mergeCell ref="Q9:Q10"/>
    <mergeCell ref="R9:R10"/>
    <mergeCell ref="A11:O11"/>
    <mergeCell ref="N12:N16"/>
    <mergeCell ref="O12:O16"/>
    <mergeCell ref="A12:A16"/>
    <mergeCell ref="B12:B16"/>
    <mergeCell ref="C12:C16"/>
    <mergeCell ref="D12:D16"/>
    <mergeCell ref="E12:E16"/>
    <mergeCell ref="R12:R16"/>
    <mergeCell ref="A42:Q42"/>
    <mergeCell ref="Q17:Q22"/>
    <mergeCell ref="R17:R22"/>
    <mergeCell ref="A24:Q24"/>
    <mergeCell ref="R24:R41"/>
    <mergeCell ref="A25:Q25"/>
    <mergeCell ref="A26:Q41"/>
    <mergeCell ref="F17:F22"/>
    <mergeCell ref="G17:G22"/>
    <mergeCell ref="J17:J22"/>
    <mergeCell ref="N17:N22"/>
    <mergeCell ref="O17:O22"/>
    <mergeCell ref="P17:P22"/>
    <mergeCell ref="D17:D22"/>
    <mergeCell ref="E17:E22"/>
    <mergeCell ref="A17:A22"/>
    <mergeCell ref="B17:B22"/>
    <mergeCell ref="C17:C22"/>
    <mergeCell ref="P12:P16"/>
    <mergeCell ref="Q12:Q16"/>
    <mergeCell ref="F12:F16"/>
    <mergeCell ref="G12:G1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CF135-65F9-4718-9307-BDC61FAF4723}">
  <dimension ref="A1:R36"/>
  <sheetViews>
    <sheetView topLeftCell="A15" workbookViewId="0">
      <selection activeCell="H17" sqref="H17"/>
    </sheetView>
  </sheetViews>
  <sheetFormatPr defaultRowHeight="12.75" x14ac:dyDescent="0.2"/>
  <cols>
    <col min="1" max="1" width="23.664062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38.25" customHeight="1" x14ac:dyDescent="0.2">
      <c r="A11" s="342" t="s">
        <v>452</v>
      </c>
      <c r="B11" s="419" t="s">
        <v>453</v>
      </c>
      <c r="C11" s="335">
        <v>45852</v>
      </c>
      <c r="D11" s="303" t="s">
        <v>454</v>
      </c>
      <c r="E11" s="335">
        <v>45852</v>
      </c>
      <c r="F11" s="335">
        <v>46217</v>
      </c>
      <c r="G11" s="309" t="s">
        <v>347</v>
      </c>
      <c r="H11" s="112" t="s">
        <v>455</v>
      </c>
      <c r="I11" s="111"/>
      <c r="J11" s="111"/>
      <c r="K11" s="198" t="s">
        <v>456</v>
      </c>
      <c r="L11" s="177">
        <v>14</v>
      </c>
      <c r="M11" s="198" t="s">
        <v>457</v>
      </c>
      <c r="N11" s="420" t="s">
        <v>458</v>
      </c>
      <c r="O11" s="303" t="s">
        <v>459</v>
      </c>
      <c r="P11" s="309" t="s">
        <v>460</v>
      </c>
      <c r="Q11" s="303" t="s">
        <v>461</v>
      </c>
      <c r="R11" s="309" t="s">
        <v>32</v>
      </c>
    </row>
    <row r="12" spans="1:18" s="160" customFormat="1" ht="61.5" customHeight="1" x14ac:dyDescent="0.2">
      <c r="A12" s="343"/>
      <c r="B12" s="425"/>
      <c r="C12" s="336"/>
      <c r="D12" s="304"/>
      <c r="E12" s="336"/>
      <c r="F12" s="336"/>
      <c r="G12" s="310"/>
      <c r="H12" s="112" t="s">
        <v>462</v>
      </c>
      <c r="I12" s="111"/>
      <c r="J12" s="111"/>
      <c r="K12" s="198" t="s">
        <v>463</v>
      </c>
      <c r="L12" s="177">
        <v>14</v>
      </c>
      <c r="M12" s="198" t="s">
        <v>464</v>
      </c>
      <c r="N12" s="427"/>
      <c r="O12" s="304"/>
      <c r="P12" s="310"/>
      <c r="Q12" s="304"/>
      <c r="R12" s="310"/>
    </row>
    <row r="13" spans="1:18" s="160" customFormat="1" ht="76.5" customHeight="1" x14ac:dyDescent="0.2">
      <c r="A13" s="343"/>
      <c r="B13" s="425"/>
      <c r="C13" s="336"/>
      <c r="D13" s="304"/>
      <c r="E13" s="336"/>
      <c r="F13" s="336"/>
      <c r="G13" s="310"/>
      <c r="H13" s="112" t="s">
        <v>465</v>
      </c>
      <c r="I13" s="111"/>
      <c r="J13" s="111"/>
      <c r="K13" s="198" t="s">
        <v>466</v>
      </c>
      <c r="L13" s="177">
        <v>14</v>
      </c>
      <c r="M13" s="198" t="s">
        <v>467</v>
      </c>
      <c r="N13" s="427"/>
      <c r="O13" s="304"/>
      <c r="P13" s="310"/>
      <c r="Q13" s="304"/>
      <c r="R13" s="310"/>
    </row>
    <row r="14" spans="1:18" s="160" customFormat="1" ht="48" customHeight="1" x14ac:dyDescent="0.2">
      <c r="A14" s="422" t="s">
        <v>468</v>
      </c>
      <c r="B14" s="397" t="s">
        <v>469</v>
      </c>
      <c r="C14" s="418">
        <v>45866</v>
      </c>
      <c r="D14" s="382" t="s">
        <v>470</v>
      </c>
      <c r="E14" s="418">
        <v>45866</v>
      </c>
      <c r="F14" s="418">
        <v>46962</v>
      </c>
      <c r="G14" s="383" t="s">
        <v>347</v>
      </c>
      <c r="H14" s="144" t="s">
        <v>471</v>
      </c>
      <c r="I14" s="114"/>
      <c r="J14" s="114"/>
      <c r="K14" s="169" t="s">
        <v>472</v>
      </c>
      <c r="L14" s="176">
        <v>2</v>
      </c>
      <c r="M14" s="169" t="s">
        <v>473</v>
      </c>
      <c r="N14" s="423" t="s">
        <v>474</v>
      </c>
      <c r="O14" s="382" t="s">
        <v>475</v>
      </c>
      <c r="P14" s="383" t="s">
        <v>476</v>
      </c>
      <c r="Q14" s="382" t="s">
        <v>477</v>
      </c>
      <c r="R14" s="383" t="s">
        <v>32</v>
      </c>
    </row>
    <row r="15" spans="1:18" s="160" customFormat="1" ht="51" customHeight="1" x14ac:dyDescent="0.2">
      <c r="A15" s="342"/>
      <c r="B15" s="419"/>
      <c r="C15" s="335"/>
      <c r="D15" s="303"/>
      <c r="E15" s="335"/>
      <c r="F15" s="335"/>
      <c r="G15" s="309"/>
      <c r="H15" s="112" t="s">
        <v>478</v>
      </c>
      <c r="I15" s="111"/>
      <c r="J15" s="111"/>
      <c r="K15" s="198" t="s">
        <v>479</v>
      </c>
      <c r="L15" s="177">
        <v>50</v>
      </c>
      <c r="M15" s="198" t="s">
        <v>480</v>
      </c>
      <c r="N15" s="364"/>
      <c r="O15" s="303"/>
      <c r="P15" s="309"/>
      <c r="Q15" s="303"/>
      <c r="R15" s="309"/>
    </row>
    <row r="16" spans="1:18" s="160" customFormat="1" ht="136.5" customHeight="1" x14ac:dyDescent="0.2">
      <c r="A16" s="218" t="s">
        <v>481</v>
      </c>
      <c r="B16" s="112" t="s">
        <v>482</v>
      </c>
      <c r="C16" s="135">
        <v>45868</v>
      </c>
      <c r="D16" s="134" t="s">
        <v>483</v>
      </c>
      <c r="E16" s="135">
        <v>45868</v>
      </c>
      <c r="F16" s="135">
        <v>46964</v>
      </c>
      <c r="G16" s="111" t="s">
        <v>347</v>
      </c>
      <c r="H16" s="112" t="s">
        <v>484</v>
      </c>
      <c r="I16" s="111"/>
      <c r="J16" s="111" t="s">
        <v>485</v>
      </c>
      <c r="K16" s="198"/>
      <c r="L16" s="177">
        <v>14</v>
      </c>
      <c r="M16" s="198">
        <v>265720</v>
      </c>
      <c r="N16" s="230">
        <v>265720</v>
      </c>
      <c r="O16" s="134" t="s">
        <v>486</v>
      </c>
      <c r="P16" s="111" t="s">
        <v>487</v>
      </c>
      <c r="Q16" s="134" t="s">
        <v>488</v>
      </c>
      <c r="R16" s="111" t="s">
        <v>32</v>
      </c>
    </row>
    <row r="17" spans="1:18" s="160" customFormat="1" ht="136.5" customHeight="1" x14ac:dyDescent="0.2">
      <c r="A17" s="217" t="s">
        <v>489</v>
      </c>
      <c r="B17" s="144" t="s">
        <v>490</v>
      </c>
      <c r="C17" s="170">
        <v>45866</v>
      </c>
      <c r="D17" s="155" t="s">
        <v>491</v>
      </c>
      <c r="E17" s="170">
        <v>45866</v>
      </c>
      <c r="F17" s="170">
        <v>45928</v>
      </c>
      <c r="G17" s="114" t="s">
        <v>347</v>
      </c>
      <c r="H17" s="144" t="s">
        <v>492</v>
      </c>
      <c r="I17" s="114"/>
      <c r="J17" s="114" t="s">
        <v>324</v>
      </c>
      <c r="K17" s="169"/>
      <c r="L17" s="176">
        <v>80</v>
      </c>
      <c r="M17" s="169">
        <v>7000</v>
      </c>
      <c r="N17" s="152">
        <v>7000</v>
      </c>
      <c r="O17" s="155" t="s">
        <v>493</v>
      </c>
      <c r="P17" s="114" t="s">
        <v>494</v>
      </c>
      <c r="Q17" s="155" t="s">
        <v>493</v>
      </c>
      <c r="R17" s="114" t="s">
        <v>32</v>
      </c>
    </row>
    <row r="18" spans="1:18" x14ac:dyDescent="0.2">
      <c r="A18" s="411" t="s">
        <v>495</v>
      </c>
      <c r="B18" s="315"/>
      <c r="C18" s="315"/>
      <c r="D18" s="315"/>
      <c r="E18" s="315"/>
      <c r="F18" s="315"/>
      <c r="G18" s="315"/>
      <c r="H18" s="315"/>
      <c r="I18" s="315"/>
      <c r="J18" s="315"/>
      <c r="K18" s="315"/>
      <c r="L18" s="315"/>
      <c r="M18" s="315"/>
      <c r="N18" s="315"/>
      <c r="O18" s="315"/>
      <c r="P18" s="315"/>
      <c r="Q18" s="315"/>
      <c r="R18" s="412"/>
    </row>
    <row r="19" spans="1:18" x14ac:dyDescent="0.2">
      <c r="A19" s="413"/>
      <c r="B19" s="414"/>
      <c r="C19" s="414"/>
      <c r="D19" s="414"/>
      <c r="E19" s="414"/>
      <c r="F19" s="414"/>
      <c r="G19" s="414"/>
      <c r="H19" s="414"/>
      <c r="I19" s="414"/>
      <c r="J19" s="414"/>
      <c r="K19" s="414"/>
      <c r="L19" s="414"/>
      <c r="M19" s="414"/>
      <c r="N19" s="414"/>
      <c r="O19" s="414"/>
      <c r="P19" s="414"/>
      <c r="Q19" s="414"/>
      <c r="R19" s="415"/>
    </row>
    <row r="20" spans="1:18" x14ac:dyDescent="0.2">
      <c r="A20" s="416" t="s">
        <v>23</v>
      </c>
      <c r="B20" s="417"/>
      <c r="C20" s="417"/>
      <c r="D20" s="417"/>
      <c r="E20" s="417"/>
      <c r="F20" s="417"/>
      <c r="G20" s="417"/>
      <c r="H20" s="417"/>
      <c r="I20" s="417"/>
      <c r="J20" s="417"/>
      <c r="K20" s="417"/>
      <c r="L20" s="417"/>
      <c r="M20" s="417"/>
      <c r="N20" s="417"/>
      <c r="O20" s="417"/>
      <c r="P20" s="417"/>
      <c r="Q20" s="417"/>
      <c r="R20" s="417"/>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313" t="s">
        <v>24</v>
      </c>
      <c r="B36" s="313"/>
      <c r="C36" s="313"/>
      <c r="D36" s="313"/>
      <c r="E36" s="313"/>
      <c r="F36" s="313"/>
      <c r="G36" s="313"/>
      <c r="H36" s="313"/>
      <c r="I36" s="313"/>
      <c r="J36" s="313"/>
      <c r="K36" s="313"/>
      <c r="L36" s="313"/>
      <c r="M36" s="313"/>
      <c r="N36" s="313"/>
      <c r="O36" s="313"/>
      <c r="P36" s="313"/>
      <c r="Q36" s="313"/>
      <c r="R36" s="313"/>
    </row>
  </sheetData>
  <mergeCells count="46">
    <mergeCell ref="P14:P15"/>
    <mergeCell ref="O14:O15"/>
    <mergeCell ref="G14:G15"/>
    <mergeCell ref="A14:A15"/>
    <mergeCell ref="F14:F15"/>
    <mergeCell ref="E14:E15"/>
    <mergeCell ref="D14:D15"/>
    <mergeCell ref="C14:C15"/>
    <mergeCell ref="B14:B15"/>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O9:O10"/>
    <mergeCell ref="A20:R35"/>
    <mergeCell ref="A36:R36"/>
    <mergeCell ref="N11:N13"/>
    <mergeCell ref="O11:O13"/>
    <mergeCell ref="P11:P13"/>
    <mergeCell ref="Q11:Q13"/>
    <mergeCell ref="R11:R13"/>
    <mergeCell ref="G11:G13"/>
    <mergeCell ref="F11:F13"/>
    <mergeCell ref="E11:E13"/>
    <mergeCell ref="A18:R19"/>
    <mergeCell ref="D11:D13"/>
    <mergeCell ref="C11:C13"/>
    <mergeCell ref="R14:R15"/>
    <mergeCell ref="Q14:Q15"/>
    <mergeCell ref="B11:B13"/>
    <mergeCell ref="A11:A13"/>
    <mergeCell ref="N14:N15"/>
    <mergeCell ref="M9:M10"/>
    <mergeCell ref="N9:N10"/>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DC54A-D55F-4C0D-A50B-845487E83FC6}">
  <dimension ref="A1:R35"/>
  <sheetViews>
    <sheetView topLeftCell="A6" workbookViewId="0">
      <selection activeCell="A19" sqref="A19"/>
    </sheetView>
  </sheetViews>
  <sheetFormatPr defaultRowHeight="12.75" x14ac:dyDescent="0.2"/>
  <cols>
    <col min="1" max="1" width="23.664062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39" customHeight="1" x14ac:dyDescent="0.2">
      <c r="A11" s="342" t="s">
        <v>496</v>
      </c>
      <c r="B11" s="419" t="s">
        <v>497</v>
      </c>
      <c r="C11" s="335">
        <v>45870</v>
      </c>
      <c r="D11" s="303" t="s">
        <v>498</v>
      </c>
      <c r="E11" s="335">
        <v>45870</v>
      </c>
      <c r="F11" s="335">
        <v>46600</v>
      </c>
      <c r="G11" s="309" t="s">
        <v>77</v>
      </c>
      <c r="H11" s="112" t="s">
        <v>499</v>
      </c>
      <c r="I11" s="111" t="s">
        <v>418</v>
      </c>
      <c r="J11" s="111" t="s">
        <v>28</v>
      </c>
      <c r="K11" s="198" t="s">
        <v>500</v>
      </c>
      <c r="L11" s="177">
        <v>1</v>
      </c>
      <c r="M11" s="237">
        <v>11526.63</v>
      </c>
      <c r="N11" s="420" t="s">
        <v>501</v>
      </c>
      <c r="O11" s="303" t="s">
        <v>502</v>
      </c>
      <c r="P11" s="309" t="s">
        <v>503</v>
      </c>
      <c r="Q11" s="303" t="s">
        <v>504</v>
      </c>
      <c r="R11" s="309" t="s">
        <v>32</v>
      </c>
    </row>
    <row r="12" spans="1:18" s="160" customFormat="1" ht="35.25" customHeight="1" x14ac:dyDescent="0.2">
      <c r="A12" s="343"/>
      <c r="B12" s="425"/>
      <c r="C12" s="336"/>
      <c r="D12" s="304"/>
      <c r="E12" s="336"/>
      <c r="F12" s="336"/>
      <c r="G12" s="310"/>
      <c r="H12" s="112" t="s">
        <v>505</v>
      </c>
      <c r="I12" s="111" t="s">
        <v>418</v>
      </c>
      <c r="J12" s="111" t="s">
        <v>28</v>
      </c>
      <c r="K12" s="198" t="s">
        <v>506</v>
      </c>
      <c r="L12" s="177">
        <v>8</v>
      </c>
      <c r="M12" s="236" t="s">
        <v>507</v>
      </c>
      <c r="N12" s="424"/>
      <c r="O12" s="304"/>
      <c r="P12" s="310"/>
      <c r="Q12" s="304"/>
      <c r="R12" s="310"/>
    </row>
    <row r="13" spans="1:18" s="160" customFormat="1" ht="41.25" customHeight="1" x14ac:dyDescent="0.2">
      <c r="A13" s="343"/>
      <c r="B13" s="425"/>
      <c r="C13" s="336"/>
      <c r="D13" s="304"/>
      <c r="E13" s="336"/>
      <c r="F13" s="336"/>
      <c r="G13" s="310"/>
      <c r="H13" s="112" t="s">
        <v>508</v>
      </c>
      <c r="I13" s="111" t="s">
        <v>509</v>
      </c>
      <c r="J13" s="111" t="s">
        <v>28</v>
      </c>
      <c r="K13" s="198" t="s">
        <v>510</v>
      </c>
      <c r="L13" s="177">
        <v>1</v>
      </c>
      <c r="M13" s="235" t="s">
        <v>510</v>
      </c>
      <c r="N13" s="424"/>
      <c r="O13" s="304"/>
      <c r="P13" s="310"/>
      <c r="Q13" s="304"/>
      <c r="R13" s="310"/>
    </row>
    <row r="14" spans="1:18" s="160" customFormat="1" ht="48.75" customHeight="1" x14ac:dyDescent="0.2">
      <c r="A14" s="343"/>
      <c r="B14" s="425"/>
      <c r="C14" s="336"/>
      <c r="D14" s="304"/>
      <c r="E14" s="336"/>
      <c r="F14" s="336"/>
      <c r="G14" s="310"/>
      <c r="H14" s="144" t="s">
        <v>511</v>
      </c>
      <c r="I14" s="114" t="s">
        <v>28</v>
      </c>
      <c r="J14" s="114" t="s">
        <v>28</v>
      </c>
      <c r="K14" s="169" t="s">
        <v>512</v>
      </c>
      <c r="L14" s="176">
        <v>10</v>
      </c>
      <c r="M14" s="169" t="s">
        <v>167</v>
      </c>
      <c r="N14" s="424"/>
      <c r="O14" s="304"/>
      <c r="P14" s="310"/>
      <c r="Q14" s="304"/>
      <c r="R14" s="310"/>
    </row>
    <row r="15" spans="1:18" s="160" customFormat="1" ht="42" customHeight="1" x14ac:dyDescent="0.2">
      <c r="A15" s="344"/>
      <c r="B15" s="426"/>
      <c r="C15" s="337"/>
      <c r="D15" s="305"/>
      <c r="E15" s="337"/>
      <c r="F15" s="337"/>
      <c r="G15" s="311"/>
      <c r="H15" s="112" t="s">
        <v>513</v>
      </c>
      <c r="I15" s="111" t="s">
        <v>28</v>
      </c>
      <c r="J15" s="111" t="s">
        <v>28</v>
      </c>
      <c r="K15" s="198" t="s">
        <v>514</v>
      </c>
      <c r="L15" s="177">
        <v>10</v>
      </c>
      <c r="M15" s="198" t="s">
        <v>515</v>
      </c>
      <c r="N15" s="421"/>
      <c r="O15" s="305"/>
      <c r="P15" s="311"/>
      <c r="Q15" s="305"/>
      <c r="R15" s="311"/>
    </row>
    <row r="16" spans="1:18" s="160" customFormat="1" ht="136.5" customHeight="1" x14ac:dyDescent="0.2">
      <c r="A16" s="238" t="s">
        <v>516</v>
      </c>
      <c r="B16" s="234" t="s">
        <v>517</v>
      </c>
      <c r="C16" s="239">
        <v>45891</v>
      </c>
      <c r="D16" s="240" t="s">
        <v>518</v>
      </c>
      <c r="E16" s="239">
        <v>45891</v>
      </c>
      <c r="F16" s="239">
        <v>47717</v>
      </c>
      <c r="G16" s="241" t="s">
        <v>77</v>
      </c>
      <c r="H16" s="234" t="s">
        <v>519</v>
      </c>
      <c r="I16" s="241" t="s">
        <v>28</v>
      </c>
      <c r="J16" s="240" t="s">
        <v>520</v>
      </c>
      <c r="K16" s="242" t="s">
        <v>28</v>
      </c>
      <c r="L16" s="243">
        <v>2</v>
      </c>
      <c r="M16" s="242" t="s">
        <v>28</v>
      </c>
      <c r="N16" s="244">
        <v>200000</v>
      </c>
      <c r="O16" s="240" t="s">
        <v>521</v>
      </c>
      <c r="P16" s="241" t="s">
        <v>522</v>
      </c>
      <c r="Q16" s="240" t="s">
        <v>523</v>
      </c>
      <c r="R16" s="241" t="s">
        <v>32</v>
      </c>
    </row>
    <row r="17" spans="1:18" x14ac:dyDescent="0.2">
      <c r="A17" s="411" t="s">
        <v>524</v>
      </c>
      <c r="B17" s="315"/>
      <c r="C17" s="315"/>
      <c r="D17" s="315"/>
      <c r="E17" s="315"/>
      <c r="F17" s="315"/>
      <c r="G17" s="315"/>
      <c r="H17" s="315"/>
      <c r="I17" s="315"/>
      <c r="J17" s="315"/>
      <c r="K17" s="315"/>
      <c r="L17" s="315"/>
      <c r="M17" s="315"/>
      <c r="N17" s="315"/>
      <c r="O17" s="315"/>
      <c r="P17" s="315"/>
      <c r="Q17" s="315"/>
      <c r="R17" s="412"/>
    </row>
    <row r="18" spans="1:18" x14ac:dyDescent="0.2">
      <c r="A18" s="413"/>
      <c r="B18" s="414"/>
      <c r="C18" s="414"/>
      <c r="D18" s="414"/>
      <c r="E18" s="414"/>
      <c r="F18" s="414"/>
      <c r="G18" s="414"/>
      <c r="H18" s="414"/>
      <c r="I18" s="414"/>
      <c r="J18" s="414"/>
      <c r="K18" s="414"/>
      <c r="L18" s="414"/>
      <c r="M18" s="414"/>
      <c r="N18" s="414"/>
      <c r="O18" s="414"/>
      <c r="P18" s="414"/>
      <c r="Q18" s="414"/>
      <c r="R18" s="415"/>
    </row>
    <row r="19" spans="1:18" x14ac:dyDescent="0.2">
      <c r="A19" s="416" t="s">
        <v>23</v>
      </c>
      <c r="B19" s="417"/>
      <c r="C19" s="417"/>
      <c r="D19" s="417"/>
      <c r="E19" s="417"/>
      <c r="F19" s="417"/>
      <c r="G19" s="417"/>
      <c r="H19" s="417"/>
      <c r="I19" s="417"/>
      <c r="J19" s="417"/>
      <c r="K19" s="417"/>
      <c r="L19" s="417"/>
      <c r="M19" s="417"/>
      <c r="N19" s="417"/>
      <c r="O19" s="417"/>
      <c r="P19" s="417"/>
      <c r="Q19" s="417"/>
      <c r="R19" s="417"/>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313" t="s">
        <v>24</v>
      </c>
      <c r="B35" s="313"/>
      <c r="C35" s="313"/>
      <c r="D35" s="313"/>
      <c r="E35" s="313"/>
      <c r="F35" s="313"/>
      <c r="G35" s="313"/>
      <c r="H35" s="313"/>
      <c r="I35" s="313"/>
      <c r="J35" s="313"/>
      <c r="K35" s="313"/>
      <c r="L35" s="313"/>
      <c r="M35" s="313"/>
      <c r="N35" s="313"/>
      <c r="O35" s="313"/>
      <c r="P35" s="313"/>
      <c r="Q35" s="313"/>
      <c r="R35" s="313"/>
    </row>
  </sheetData>
  <mergeCells count="34">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17:R18"/>
    <mergeCell ref="A19:R34"/>
    <mergeCell ref="A35:R35"/>
    <mergeCell ref="G11:G15"/>
    <mergeCell ref="F11:F15"/>
    <mergeCell ref="E11:E15"/>
    <mergeCell ref="D11:D15"/>
    <mergeCell ref="C11:C15"/>
    <mergeCell ref="B11:B15"/>
    <mergeCell ref="R11:R15"/>
    <mergeCell ref="A11:A15"/>
    <mergeCell ref="N11:N15"/>
    <mergeCell ref="O11:O15"/>
    <mergeCell ref="P11:P15"/>
    <mergeCell ref="Q11:Q1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943BE-7B32-421E-A727-1E738F127AB2}">
  <dimension ref="A1:R41"/>
  <sheetViews>
    <sheetView topLeftCell="B21" workbookViewId="0">
      <selection activeCell="O13" sqref="O13"/>
    </sheetView>
  </sheetViews>
  <sheetFormatPr defaultRowHeight="12.75" x14ac:dyDescent="0.2"/>
  <cols>
    <col min="1" max="1" width="23.6640625" customWidth="1"/>
    <col min="2" max="2" width="38.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144" customHeight="1" x14ac:dyDescent="0.2">
      <c r="A11" s="217" t="s">
        <v>525</v>
      </c>
      <c r="B11" s="172" t="s">
        <v>526</v>
      </c>
      <c r="C11" s="170">
        <v>45911</v>
      </c>
      <c r="D11" s="155" t="s">
        <v>527</v>
      </c>
      <c r="E11" s="170">
        <v>45911</v>
      </c>
      <c r="F11" s="170">
        <v>46276</v>
      </c>
      <c r="G11" s="114" t="s">
        <v>77</v>
      </c>
      <c r="H11" s="172" t="s">
        <v>528</v>
      </c>
      <c r="I11" s="114" t="s">
        <v>28</v>
      </c>
      <c r="J11" s="114" t="s">
        <v>28</v>
      </c>
      <c r="K11" s="169" t="s">
        <v>529</v>
      </c>
      <c r="L11" s="176">
        <v>43</v>
      </c>
      <c r="M11" s="246">
        <v>3505.85</v>
      </c>
      <c r="N11" s="175">
        <v>3505.85</v>
      </c>
      <c r="O11" s="155" t="s">
        <v>530</v>
      </c>
      <c r="P11" s="114" t="s">
        <v>531</v>
      </c>
      <c r="Q11" s="155" t="s">
        <v>532</v>
      </c>
      <c r="R11" s="114" t="s">
        <v>32</v>
      </c>
    </row>
    <row r="12" spans="1:18" s="160" customFormat="1" ht="220.5" customHeight="1" x14ac:dyDescent="0.2">
      <c r="A12" s="217" t="s">
        <v>533</v>
      </c>
      <c r="B12" s="172" t="s">
        <v>534</v>
      </c>
      <c r="C12" s="170">
        <v>45914</v>
      </c>
      <c r="D12" s="155" t="s">
        <v>535</v>
      </c>
      <c r="E12" s="170">
        <v>45914</v>
      </c>
      <c r="F12" s="170">
        <v>46279</v>
      </c>
      <c r="G12" s="114" t="s">
        <v>77</v>
      </c>
      <c r="H12" s="172" t="s">
        <v>536</v>
      </c>
      <c r="I12" s="114" t="s">
        <v>28</v>
      </c>
      <c r="J12" s="114" t="s">
        <v>28</v>
      </c>
      <c r="K12" s="169">
        <v>14000</v>
      </c>
      <c r="L12" s="176" t="s">
        <v>537</v>
      </c>
      <c r="M12" s="169">
        <v>14000</v>
      </c>
      <c r="N12" s="175">
        <v>168000</v>
      </c>
      <c r="O12" s="155" t="s">
        <v>538</v>
      </c>
      <c r="P12" s="114" t="s">
        <v>539</v>
      </c>
      <c r="Q12" s="155" t="s">
        <v>540</v>
      </c>
      <c r="R12" s="114" t="s">
        <v>32</v>
      </c>
    </row>
    <row r="13" spans="1:18" s="160" customFormat="1" ht="264.75" customHeight="1" x14ac:dyDescent="0.2">
      <c r="A13" s="218" t="s">
        <v>541</v>
      </c>
      <c r="B13" s="184" t="s">
        <v>542</v>
      </c>
      <c r="C13" s="135">
        <v>45926</v>
      </c>
      <c r="D13" s="134" t="s">
        <v>543</v>
      </c>
      <c r="E13" s="135">
        <v>45926</v>
      </c>
      <c r="F13" s="135">
        <v>46291</v>
      </c>
      <c r="G13" s="111" t="s">
        <v>347</v>
      </c>
      <c r="H13" s="184" t="s">
        <v>544</v>
      </c>
      <c r="I13" s="112" t="s">
        <v>545</v>
      </c>
      <c r="J13" s="111" t="s">
        <v>28</v>
      </c>
      <c r="K13" s="198">
        <v>6.5</v>
      </c>
      <c r="L13" s="177">
        <v>1500</v>
      </c>
      <c r="M13" s="198">
        <v>9750</v>
      </c>
      <c r="N13" s="178">
        <v>9750</v>
      </c>
      <c r="O13" s="134" t="s">
        <v>546</v>
      </c>
      <c r="P13" s="111" t="s">
        <v>547</v>
      </c>
      <c r="Q13" s="134" t="s">
        <v>548</v>
      </c>
      <c r="R13" s="111" t="s">
        <v>32</v>
      </c>
    </row>
    <row r="14" spans="1:18" s="160" customFormat="1" ht="264.75" customHeight="1" x14ac:dyDescent="0.2">
      <c r="A14" s="422" t="s">
        <v>549</v>
      </c>
      <c r="B14" s="382" t="s">
        <v>550</v>
      </c>
      <c r="C14" s="418">
        <v>45908</v>
      </c>
      <c r="D14" s="382" t="s">
        <v>551</v>
      </c>
      <c r="E14" s="418">
        <v>45908</v>
      </c>
      <c r="F14" s="418">
        <v>46638</v>
      </c>
      <c r="G14" s="383" t="s">
        <v>347</v>
      </c>
      <c r="H14" s="172" t="s">
        <v>552</v>
      </c>
      <c r="I14" s="144" t="s">
        <v>418</v>
      </c>
      <c r="J14" s="114"/>
      <c r="K14" s="169" t="s">
        <v>553</v>
      </c>
      <c r="L14" s="176">
        <v>32</v>
      </c>
      <c r="M14" s="169">
        <v>194696.95999999999</v>
      </c>
      <c r="N14" s="423">
        <v>6518821.2000000002</v>
      </c>
      <c r="O14" s="382" t="s">
        <v>554</v>
      </c>
      <c r="P14" s="383" t="s">
        <v>555</v>
      </c>
      <c r="Q14" s="382" t="s">
        <v>556</v>
      </c>
      <c r="R14" s="383" t="s">
        <v>32</v>
      </c>
    </row>
    <row r="15" spans="1:18" s="160" customFormat="1" ht="42.75" customHeight="1" x14ac:dyDescent="0.2">
      <c r="A15" s="422"/>
      <c r="B15" s="382"/>
      <c r="C15" s="418"/>
      <c r="D15" s="382"/>
      <c r="E15" s="418"/>
      <c r="F15" s="418"/>
      <c r="G15" s="383"/>
      <c r="H15" s="172" t="s">
        <v>557</v>
      </c>
      <c r="I15" s="144" t="s">
        <v>418</v>
      </c>
      <c r="J15" s="114"/>
      <c r="K15" s="169" t="s">
        <v>558</v>
      </c>
      <c r="L15" s="176">
        <v>3</v>
      </c>
      <c r="M15" s="169" t="s">
        <v>559</v>
      </c>
      <c r="N15" s="423"/>
      <c r="O15" s="382"/>
      <c r="P15" s="383"/>
      <c r="Q15" s="382"/>
      <c r="R15" s="383"/>
    </row>
    <row r="16" spans="1:18" s="160" customFormat="1" ht="33.75" customHeight="1" x14ac:dyDescent="0.2">
      <c r="A16" s="422"/>
      <c r="B16" s="382"/>
      <c r="C16" s="418"/>
      <c r="D16" s="382"/>
      <c r="E16" s="418"/>
      <c r="F16" s="418"/>
      <c r="G16" s="383"/>
      <c r="H16" s="172" t="s">
        <v>560</v>
      </c>
      <c r="I16" s="144" t="s">
        <v>418</v>
      </c>
      <c r="J16" s="114"/>
      <c r="K16" s="169">
        <v>4874.66</v>
      </c>
      <c r="L16" s="176">
        <v>2</v>
      </c>
      <c r="M16" s="169" t="s">
        <v>561</v>
      </c>
      <c r="N16" s="423"/>
      <c r="O16" s="382"/>
      <c r="P16" s="383"/>
      <c r="Q16" s="382"/>
      <c r="R16" s="383"/>
    </row>
    <row r="17" spans="1:18" s="160" customFormat="1" ht="40.5" customHeight="1" x14ac:dyDescent="0.2">
      <c r="A17" s="422"/>
      <c r="B17" s="382"/>
      <c r="C17" s="418"/>
      <c r="D17" s="382"/>
      <c r="E17" s="418"/>
      <c r="F17" s="418"/>
      <c r="G17" s="383"/>
      <c r="H17" s="172" t="s">
        <v>562</v>
      </c>
      <c r="I17" s="144" t="s">
        <v>418</v>
      </c>
      <c r="J17" s="114"/>
      <c r="K17" s="169">
        <v>8986.36</v>
      </c>
      <c r="L17" s="176">
        <v>1</v>
      </c>
      <c r="M17" s="169" t="s">
        <v>563</v>
      </c>
      <c r="N17" s="423"/>
      <c r="O17" s="382"/>
      <c r="P17" s="383"/>
      <c r="Q17" s="382"/>
      <c r="R17" s="383"/>
    </row>
    <row r="18" spans="1:18" s="160" customFormat="1" ht="31.5" customHeight="1" x14ac:dyDescent="0.2">
      <c r="A18" s="422"/>
      <c r="B18" s="382"/>
      <c r="C18" s="418"/>
      <c r="D18" s="382"/>
      <c r="E18" s="418"/>
      <c r="F18" s="418"/>
      <c r="G18" s="383"/>
      <c r="H18" s="172" t="s">
        <v>564</v>
      </c>
      <c r="I18" s="144" t="s">
        <v>418</v>
      </c>
      <c r="J18" s="114"/>
      <c r="K18" s="169">
        <v>6091.63</v>
      </c>
      <c r="L18" s="176">
        <v>2</v>
      </c>
      <c r="M18" s="169" t="s">
        <v>565</v>
      </c>
      <c r="N18" s="423"/>
      <c r="O18" s="382"/>
      <c r="P18" s="383"/>
      <c r="Q18" s="382"/>
      <c r="R18" s="383"/>
    </row>
    <row r="19" spans="1:18" s="160" customFormat="1" ht="32.25" customHeight="1" x14ac:dyDescent="0.2">
      <c r="A19" s="422"/>
      <c r="B19" s="382"/>
      <c r="C19" s="418"/>
      <c r="D19" s="382"/>
      <c r="E19" s="418"/>
      <c r="F19" s="418"/>
      <c r="G19" s="383"/>
      <c r="H19" s="172" t="s">
        <v>566</v>
      </c>
      <c r="I19" s="144" t="s">
        <v>418</v>
      </c>
      <c r="J19" s="114"/>
      <c r="K19" s="169">
        <v>4637.66</v>
      </c>
      <c r="L19" s="176">
        <v>1</v>
      </c>
      <c r="M19" s="169" t="s">
        <v>567</v>
      </c>
      <c r="N19" s="423"/>
      <c r="O19" s="382"/>
      <c r="P19" s="383"/>
      <c r="Q19" s="382"/>
      <c r="R19" s="383"/>
    </row>
    <row r="20" spans="1:18" s="160" customFormat="1" ht="33" customHeight="1" x14ac:dyDescent="0.2">
      <c r="A20" s="422"/>
      <c r="B20" s="382"/>
      <c r="C20" s="418"/>
      <c r="D20" s="382"/>
      <c r="E20" s="418"/>
      <c r="F20" s="418"/>
      <c r="G20" s="383"/>
      <c r="H20" s="172" t="s">
        <v>568</v>
      </c>
      <c r="I20" s="144" t="s">
        <v>418</v>
      </c>
      <c r="J20" s="114"/>
      <c r="K20" s="169">
        <v>6084.26</v>
      </c>
      <c r="L20" s="176">
        <v>3</v>
      </c>
      <c r="M20" s="169" t="s">
        <v>569</v>
      </c>
      <c r="N20" s="423"/>
      <c r="O20" s="382"/>
      <c r="P20" s="383"/>
      <c r="Q20" s="382"/>
      <c r="R20" s="383"/>
    </row>
    <row r="21" spans="1:18" s="160" customFormat="1" ht="42" customHeight="1" x14ac:dyDescent="0.2">
      <c r="A21" s="422"/>
      <c r="B21" s="382"/>
      <c r="C21" s="418"/>
      <c r="D21" s="382"/>
      <c r="E21" s="418"/>
      <c r="F21" s="418"/>
      <c r="G21" s="383"/>
      <c r="H21" s="172" t="s">
        <v>570</v>
      </c>
      <c r="I21" s="144"/>
      <c r="J21" s="114"/>
      <c r="K21" s="169">
        <v>200</v>
      </c>
      <c r="L21" s="176">
        <v>44</v>
      </c>
      <c r="M21" s="169" t="s">
        <v>571</v>
      </c>
      <c r="N21" s="423"/>
      <c r="O21" s="382"/>
      <c r="P21" s="383"/>
      <c r="Q21" s="382"/>
      <c r="R21" s="383"/>
    </row>
    <row r="22" spans="1:18" s="160" customFormat="1" ht="49.5" customHeight="1" x14ac:dyDescent="0.2">
      <c r="A22" s="422"/>
      <c r="B22" s="382"/>
      <c r="C22" s="418"/>
      <c r="D22" s="382"/>
      <c r="E22" s="418"/>
      <c r="F22" s="418"/>
      <c r="G22" s="383"/>
      <c r="H22" s="172" t="s">
        <v>572</v>
      </c>
      <c r="I22" s="144"/>
      <c r="J22" s="114"/>
      <c r="K22" s="169">
        <v>13.64</v>
      </c>
      <c r="L22" s="176">
        <v>44</v>
      </c>
      <c r="M22" s="169">
        <v>600.16</v>
      </c>
      <c r="N22" s="423"/>
      <c r="O22" s="382"/>
      <c r="P22" s="383"/>
      <c r="Q22" s="382"/>
      <c r="R22" s="383"/>
    </row>
    <row r="23" spans="1:18" x14ac:dyDescent="0.2">
      <c r="A23" s="411" t="s">
        <v>573</v>
      </c>
      <c r="B23" s="315"/>
      <c r="C23" s="315"/>
      <c r="D23" s="315"/>
      <c r="E23" s="315"/>
      <c r="F23" s="315"/>
      <c r="G23" s="315"/>
      <c r="H23" s="315"/>
      <c r="I23" s="315"/>
      <c r="J23" s="315"/>
      <c r="K23" s="315"/>
      <c r="L23" s="315"/>
      <c r="M23" s="315"/>
      <c r="N23" s="315"/>
      <c r="O23" s="315"/>
      <c r="P23" s="315"/>
      <c r="Q23" s="315"/>
      <c r="R23" s="412"/>
    </row>
    <row r="24" spans="1:18" x14ac:dyDescent="0.2">
      <c r="A24" s="413"/>
      <c r="B24" s="414"/>
      <c r="C24" s="414"/>
      <c r="D24" s="414"/>
      <c r="E24" s="414"/>
      <c r="F24" s="414"/>
      <c r="G24" s="414"/>
      <c r="H24" s="414"/>
      <c r="I24" s="414"/>
      <c r="J24" s="414"/>
      <c r="K24" s="414"/>
      <c r="L24" s="414"/>
      <c r="M24" s="414"/>
      <c r="N24" s="414"/>
      <c r="O24" s="414"/>
      <c r="P24" s="414"/>
      <c r="Q24" s="414"/>
      <c r="R24" s="415"/>
    </row>
    <row r="25" spans="1:18" x14ac:dyDescent="0.2">
      <c r="A25" s="416" t="s">
        <v>23</v>
      </c>
      <c r="B25" s="417"/>
      <c r="C25" s="417"/>
      <c r="D25" s="417"/>
      <c r="E25" s="417"/>
      <c r="F25" s="417"/>
      <c r="G25" s="417"/>
      <c r="H25" s="417"/>
      <c r="I25" s="417"/>
      <c r="J25" s="417"/>
      <c r="K25" s="417"/>
      <c r="L25" s="417"/>
      <c r="M25" s="417"/>
      <c r="N25" s="417"/>
      <c r="O25" s="417"/>
      <c r="P25" s="417"/>
      <c r="Q25" s="417"/>
      <c r="R25" s="417"/>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1"/>
      <c r="B40" s="401"/>
      <c r="C40" s="401"/>
      <c r="D40" s="401"/>
      <c r="E40" s="401"/>
      <c r="F40" s="401"/>
      <c r="G40" s="401"/>
      <c r="H40" s="401"/>
      <c r="I40" s="401"/>
      <c r="J40" s="401"/>
      <c r="K40" s="401"/>
      <c r="L40" s="401"/>
      <c r="M40" s="401"/>
      <c r="N40" s="401"/>
      <c r="O40" s="401"/>
      <c r="P40" s="401"/>
      <c r="Q40" s="401"/>
      <c r="R40" s="401"/>
    </row>
    <row r="41" spans="1:18" x14ac:dyDescent="0.2">
      <c r="A41" s="313" t="s">
        <v>24</v>
      </c>
      <c r="B41" s="313"/>
      <c r="C41" s="313"/>
      <c r="D41" s="313"/>
      <c r="E41" s="313"/>
      <c r="F41" s="313"/>
      <c r="G41" s="313"/>
      <c r="H41" s="313"/>
      <c r="I41" s="313"/>
      <c r="J41" s="313"/>
      <c r="K41" s="313"/>
      <c r="L41" s="313"/>
      <c r="M41" s="313"/>
      <c r="N41" s="313"/>
      <c r="O41" s="313"/>
      <c r="P41" s="313"/>
      <c r="Q41" s="313"/>
      <c r="R41" s="313"/>
    </row>
  </sheetData>
  <mergeCells count="34">
    <mergeCell ref="A25:R40"/>
    <mergeCell ref="A41:R41"/>
    <mergeCell ref="N14:N22"/>
    <mergeCell ref="G14:G22"/>
    <mergeCell ref="F14:F22"/>
    <mergeCell ref="E14:E22"/>
    <mergeCell ref="D14:D22"/>
    <mergeCell ref="C14:C22"/>
    <mergeCell ref="A23:R24"/>
    <mergeCell ref="B14:B22"/>
    <mergeCell ref="A14:A22"/>
    <mergeCell ref="O14:O22"/>
    <mergeCell ref="P14:P22"/>
    <mergeCell ref="M9:M10"/>
    <mergeCell ref="N9:N10"/>
    <mergeCell ref="O9:O10"/>
    <mergeCell ref="Q14:Q22"/>
    <mergeCell ref="R14:R22"/>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4A83C-8EC4-4322-9E80-267BA237007C}">
  <dimension ref="A1:R50"/>
  <sheetViews>
    <sheetView topLeftCell="A25" workbookViewId="0">
      <selection activeCell="A32" sqref="A32"/>
    </sheetView>
  </sheetViews>
  <sheetFormatPr defaultRowHeight="12.75" x14ac:dyDescent="0.2"/>
  <cols>
    <col min="1" max="1" width="23.6640625" customWidth="1"/>
    <col min="2" max="2" width="38.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8.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36.75" customHeight="1" x14ac:dyDescent="0.2">
      <c r="A11" s="342" t="s">
        <v>574</v>
      </c>
      <c r="B11" s="419" t="s">
        <v>575</v>
      </c>
      <c r="C11" s="335">
        <v>45960</v>
      </c>
      <c r="D11" s="303" t="s">
        <v>576</v>
      </c>
      <c r="E11" s="335">
        <v>45960</v>
      </c>
      <c r="F11" s="335">
        <v>46690</v>
      </c>
      <c r="G11" s="309" t="s">
        <v>77</v>
      </c>
      <c r="H11" s="172" t="s">
        <v>577</v>
      </c>
      <c r="I11" s="114" t="s">
        <v>578</v>
      </c>
      <c r="J11" s="114" t="s">
        <v>579</v>
      </c>
      <c r="K11" s="169"/>
      <c r="L11" s="176">
        <v>19</v>
      </c>
      <c r="M11" s="246"/>
      <c r="N11" s="420">
        <v>29452.799999999999</v>
      </c>
      <c r="O11" s="303" t="s">
        <v>580</v>
      </c>
      <c r="P11" s="309" t="s">
        <v>581</v>
      </c>
      <c r="Q11" s="303" t="s">
        <v>582</v>
      </c>
      <c r="R11" s="309" t="s">
        <v>32</v>
      </c>
    </row>
    <row r="12" spans="1:18" s="160" customFormat="1" ht="32.25" customHeight="1" x14ac:dyDescent="0.2">
      <c r="A12" s="343"/>
      <c r="B12" s="425"/>
      <c r="C12" s="336"/>
      <c r="D12" s="304"/>
      <c r="E12" s="336"/>
      <c r="F12" s="336"/>
      <c r="G12" s="310"/>
      <c r="H12" s="172" t="s">
        <v>583</v>
      </c>
      <c r="I12" s="114" t="s">
        <v>578</v>
      </c>
      <c r="J12" s="114" t="s">
        <v>579</v>
      </c>
      <c r="K12" s="169"/>
      <c r="L12" s="176">
        <v>81</v>
      </c>
      <c r="M12" s="246"/>
      <c r="N12" s="424"/>
      <c r="O12" s="304"/>
      <c r="P12" s="310"/>
      <c r="Q12" s="304"/>
      <c r="R12" s="310"/>
    </row>
    <row r="13" spans="1:18" s="160" customFormat="1" ht="36.75" customHeight="1" x14ac:dyDescent="0.2">
      <c r="A13" s="343"/>
      <c r="B13" s="425"/>
      <c r="C13" s="336"/>
      <c r="D13" s="304"/>
      <c r="E13" s="336"/>
      <c r="F13" s="336"/>
      <c r="G13" s="310"/>
      <c r="H13" s="172" t="s">
        <v>584</v>
      </c>
      <c r="I13" s="114" t="s">
        <v>578</v>
      </c>
      <c r="J13" s="114" t="s">
        <v>579</v>
      </c>
      <c r="K13" s="169"/>
      <c r="L13" s="176">
        <v>2</v>
      </c>
      <c r="M13" s="246"/>
      <c r="N13" s="424"/>
      <c r="O13" s="304"/>
      <c r="P13" s="310"/>
      <c r="Q13" s="304"/>
      <c r="R13" s="310"/>
    </row>
    <row r="14" spans="1:18" s="160" customFormat="1" ht="26.25" customHeight="1" x14ac:dyDescent="0.2">
      <c r="A14" s="343"/>
      <c r="B14" s="425"/>
      <c r="C14" s="336"/>
      <c r="D14" s="304"/>
      <c r="E14" s="336"/>
      <c r="F14" s="336"/>
      <c r="G14" s="310"/>
      <c r="H14" s="172" t="s">
        <v>585</v>
      </c>
      <c r="I14" s="247" t="s">
        <v>586</v>
      </c>
      <c r="J14" s="114" t="s">
        <v>579</v>
      </c>
      <c r="K14" s="169"/>
      <c r="L14" s="176">
        <v>19</v>
      </c>
      <c r="M14" s="246"/>
      <c r="N14" s="424"/>
      <c r="O14" s="304"/>
      <c r="P14" s="310"/>
      <c r="Q14" s="304"/>
      <c r="R14" s="310"/>
    </row>
    <row r="15" spans="1:18" s="160" customFormat="1" ht="28.5" customHeight="1" x14ac:dyDescent="0.2">
      <c r="A15" s="343"/>
      <c r="B15" s="425"/>
      <c r="C15" s="336"/>
      <c r="D15" s="304"/>
      <c r="E15" s="336"/>
      <c r="F15" s="336"/>
      <c r="G15" s="310"/>
      <c r="H15" s="172" t="s">
        <v>587</v>
      </c>
      <c r="I15" s="247" t="s">
        <v>586</v>
      </c>
      <c r="J15" s="114" t="s">
        <v>579</v>
      </c>
      <c r="K15" s="169"/>
      <c r="L15" s="176">
        <v>81</v>
      </c>
      <c r="M15" s="246"/>
      <c r="N15" s="424"/>
      <c r="O15" s="304"/>
      <c r="P15" s="310"/>
      <c r="Q15" s="304"/>
      <c r="R15" s="310"/>
    </row>
    <row r="16" spans="1:18" s="160" customFormat="1" ht="30.75" customHeight="1" x14ac:dyDescent="0.2">
      <c r="A16" s="343"/>
      <c r="B16" s="425"/>
      <c r="C16" s="336"/>
      <c r="D16" s="304"/>
      <c r="E16" s="336"/>
      <c r="F16" s="336"/>
      <c r="G16" s="310"/>
      <c r="H16" s="172" t="s">
        <v>588</v>
      </c>
      <c r="I16" s="247" t="s">
        <v>586</v>
      </c>
      <c r="J16" s="114" t="s">
        <v>579</v>
      </c>
      <c r="K16" s="169"/>
      <c r="L16" s="176">
        <v>2</v>
      </c>
      <c r="M16" s="246"/>
      <c r="N16" s="424"/>
      <c r="O16" s="304"/>
      <c r="P16" s="310"/>
      <c r="Q16" s="304"/>
      <c r="R16" s="310"/>
    </row>
    <row r="17" spans="1:18" s="160" customFormat="1" ht="29.25" customHeight="1" x14ac:dyDescent="0.2">
      <c r="A17" s="343"/>
      <c r="B17" s="425"/>
      <c r="C17" s="336"/>
      <c r="D17" s="304"/>
      <c r="E17" s="336"/>
      <c r="F17" s="336"/>
      <c r="G17" s="310"/>
      <c r="H17" s="172" t="s">
        <v>589</v>
      </c>
      <c r="I17" s="248" t="s">
        <v>578</v>
      </c>
      <c r="J17" s="114" t="s">
        <v>579</v>
      </c>
      <c r="K17" s="169"/>
      <c r="L17" s="176">
        <v>21</v>
      </c>
      <c r="M17" s="246"/>
      <c r="N17" s="424"/>
      <c r="O17" s="304"/>
      <c r="P17" s="310"/>
      <c r="Q17" s="304"/>
      <c r="R17" s="310"/>
    </row>
    <row r="18" spans="1:18" s="160" customFormat="1" ht="35.25" customHeight="1" x14ac:dyDescent="0.2">
      <c r="A18" s="343"/>
      <c r="B18" s="425"/>
      <c r="C18" s="336"/>
      <c r="D18" s="304"/>
      <c r="E18" s="336"/>
      <c r="F18" s="336"/>
      <c r="G18" s="310"/>
      <c r="H18" s="172" t="s">
        <v>590</v>
      </c>
      <c r="I18" s="247" t="s">
        <v>591</v>
      </c>
      <c r="J18" s="114" t="s">
        <v>579</v>
      </c>
      <c r="K18" s="169"/>
      <c r="L18" s="176">
        <v>84</v>
      </c>
      <c r="M18" s="246"/>
      <c r="N18" s="424"/>
      <c r="O18" s="304"/>
      <c r="P18" s="310"/>
      <c r="Q18" s="304"/>
      <c r="R18" s="310"/>
    </row>
    <row r="19" spans="1:18" s="160" customFormat="1" ht="35.25" customHeight="1" x14ac:dyDescent="0.2">
      <c r="A19" s="343"/>
      <c r="B19" s="425"/>
      <c r="C19" s="336"/>
      <c r="D19" s="304"/>
      <c r="E19" s="336"/>
      <c r="F19" s="336"/>
      <c r="G19" s="310"/>
      <c r="H19" s="172" t="s">
        <v>592</v>
      </c>
      <c r="I19" s="248" t="s">
        <v>578</v>
      </c>
      <c r="J19" s="114" t="s">
        <v>579</v>
      </c>
      <c r="K19" s="169"/>
      <c r="L19" s="176">
        <v>42</v>
      </c>
      <c r="M19" s="246"/>
      <c r="N19" s="424"/>
      <c r="O19" s="304"/>
      <c r="P19" s="310"/>
      <c r="Q19" s="304"/>
      <c r="R19" s="310"/>
    </row>
    <row r="20" spans="1:18" s="160" customFormat="1" ht="38.25" customHeight="1" x14ac:dyDescent="0.2">
      <c r="A20" s="343"/>
      <c r="B20" s="425"/>
      <c r="C20" s="336"/>
      <c r="D20" s="304"/>
      <c r="E20" s="336"/>
      <c r="F20" s="336"/>
      <c r="G20" s="310"/>
      <c r="H20" s="203" t="s">
        <v>593</v>
      </c>
      <c r="I20" s="247" t="s">
        <v>594</v>
      </c>
      <c r="J20" s="114" t="s">
        <v>579</v>
      </c>
      <c r="K20" s="169"/>
      <c r="L20" s="176">
        <v>5</v>
      </c>
      <c r="M20" s="246"/>
      <c r="N20" s="424"/>
      <c r="O20" s="304"/>
      <c r="P20" s="310"/>
      <c r="Q20" s="304"/>
      <c r="R20" s="310"/>
    </row>
    <row r="21" spans="1:18" s="160" customFormat="1" ht="36.75" customHeight="1" x14ac:dyDescent="0.2">
      <c r="A21" s="343"/>
      <c r="B21" s="425"/>
      <c r="C21" s="336"/>
      <c r="D21" s="304"/>
      <c r="E21" s="336"/>
      <c r="F21" s="336"/>
      <c r="G21" s="310"/>
      <c r="H21" s="203" t="s">
        <v>595</v>
      </c>
      <c r="I21" s="247" t="s">
        <v>594</v>
      </c>
      <c r="J21" s="114" t="s">
        <v>579</v>
      </c>
      <c r="K21" s="169"/>
      <c r="L21" s="176">
        <v>5</v>
      </c>
      <c r="M21" s="246"/>
      <c r="N21" s="424"/>
      <c r="O21" s="304"/>
      <c r="P21" s="310"/>
      <c r="Q21" s="304"/>
      <c r="R21" s="310"/>
    </row>
    <row r="22" spans="1:18" s="160" customFormat="1" ht="30" customHeight="1" x14ac:dyDescent="0.2">
      <c r="A22" s="343"/>
      <c r="B22" s="425"/>
      <c r="C22" s="336"/>
      <c r="D22" s="304"/>
      <c r="E22" s="336"/>
      <c r="F22" s="336"/>
      <c r="G22" s="310"/>
      <c r="H22" s="203" t="s">
        <v>596</v>
      </c>
      <c r="I22" s="247" t="s">
        <v>594</v>
      </c>
      <c r="J22" s="114" t="s">
        <v>579</v>
      </c>
      <c r="K22" s="169"/>
      <c r="L22" s="176">
        <v>42</v>
      </c>
      <c r="M22" s="246"/>
      <c r="N22" s="424"/>
      <c r="O22" s="304"/>
      <c r="P22" s="310"/>
      <c r="Q22" s="304"/>
      <c r="R22" s="310"/>
    </row>
    <row r="23" spans="1:18" s="160" customFormat="1" ht="31.5" customHeight="1" x14ac:dyDescent="0.2">
      <c r="A23" s="343"/>
      <c r="B23" s="425"/>
      <c r="C23" s="336"/>
      <c r="D23" s="304"/>
      <c r="E23" s="336"/>
      <c r="F23" s="336"/>
      <c r="G23" s="310"/>
      <c r="H23" s="203" t="s">
        <v>597</v>
      </c>
      <c r="I23" s="247" t="s">
        <v>594</v>
      </c>
      <c r="J23" s="114" t="s">
        <v>579</v>
      </c>
      <c r="K23" s="169"/>
      <c r="L23" s="176">
        <v>5</v>
      </c>
      <c r="M23" s="246"/>
      <c r="N23" s="424"/>
      <c r="O23" s="304"/>
      <c r="P23" s="310"/>
      <c r="Q23" s="304"/>
      <c r="R23" s="310"/>
    </row>
    <row r="24" spans="1:18" s="160" customFormat="1" ht="30" customHeight="1" x14ac:dyDescent="0.2">
      <c r="A24" s="343"/>
      <c r="B24" s="425"/>
      <c r="C24" s="336"/>
      <c r="D24" s="304"/>
      <c r="E24" s="336"/>
      <c r="F24" s="336"/>
      <c r="G24" s="310"/>
      <c r="H24" s="203" t="s">
        <v>598</v>
      </c>
      <c r="I24" s="247" t="s">
        <v>594</v>
      </c>
      <c r="J24" s="114" t="s">
        <v>579</v>
      </c>
      <c r="K24" s="169"/>
      <c r="L24" s="176">
        <v>5</v>
      </c>
      <c r="M24" s="246"/>
      <c r="N24" s="424"/>
      <c r="O24" s="304"/>
      <c r="P24" s="310"/>
      <c r="Q24" s="304"/>
      <c r="R24" s="310"/>
    </row>
    <row r="25" spans="1:18" s="160" customFormat="1" ht="28.5" customHeight="1" x14ac:dyDescent="0.2">
      <c r="A25" s="343"/>
      <c r="B25" s="425"/>
      <c r="C25" s="336"/>
      <c r="D25" s="304"/>
      <c r="E25" s="336"/>
      <c r="F25" s="336"/>
      <c r="G25" s="310"/>
      <c r="H25" s="203" t="s">
        <v>599</v>
      </c>
      <c r="I25" s="247" t="s">
        <v>594</v>
      </c>
      <c r="J25" s="114" t="s">
        <v>579</v>
      </c>
      <c r="K25" s="169"/>
      <c r="L25" s="176">
        <v>10</v>
      </c>
      <c r="M25" s="246"/>
      <c r="N25" s="424"/>
      <c r="O25" s="304"/>
      <c r="P25" s="310"/>
      <c r="Q25" s="304"/>
      <c r="R25" s="310"/>
    </row>
    <row r="26" spans="1:18" s="160" customFormat="1" ht="28.5" customHeight="1" x14ac:dyDescent="0.2">
      <c r="A26" s="343"/>
      <c r="B26" s="425"/>
      <c r="C26" s="336"/>
      <c r="D26" s="304"/>
      <c r="E26" s="336"/>
      <c r="F26" s="336"/>
      <c r="G26" s="310"/>
      <c r="H26" s="203" t="s">
        <v>600</v>
      </c>
      <c r="I26" s="247" t="s">
        <v>594</v>
      </c>
      <c r="J26" s="114" t="s">
        <v>579</v>
      </c>
      <c r="K26" s="169"/>
      <c r="L26" s="176">
        <v>20</v>
      </c>
      <c r="M26" s="246"/>
      <c r="N26" s="424"/>
      <c r="O26" s="304"/>
      <c r="P26" s="310"/>
      <c r="Q26" s="304"/>
      <c r="R26" s="310"/>
    </row>
    <row r="27" spans="1:18" s="160" customFormat="1" ht="36.75" customHeight="1" x14ac:dyDescent="0.2">
      <c r="A27" s="343"/>
      <c r="B27" s="425"/>
      <c r="C27" s="336"/>
      <c r="D27" s="304"/>
      <c r="E27" s="336"/>
      <c r="F27" s="336"/>
      <c r="G27" s="310"/>
      <c r="H27" s="203" t="s">
        <v>601</v>
      </c>
      <c r="I27" s="247" t="s">
        <v>594</v>
      </c>
      <c r="J27" s="114" t="s">
        <v>579</v>
      </c>
      <c r="K27" s="169"/>
      <c r="L27" s="176">
        <v>10</v>
      </c>
      <c r="M27" s="246"/>
      <c r="N27" s="424"/>
      <c r="O27" s="304"/>
      <c r="P27" s="310"/>
      <c r="Q27" s="304"/>
      <c r="R27" s="310"/>
    </row>
    <row r="28" spans="1:18" s="160" customFormat="1" ht="33.75" customHeight="1" x14ac:dyDescent="0.2">
      <c r="A28" s="343"/>
      <c r="B28" s="425"/>
      <c r="C28" s="336"/>
      <c r="D28" s="304"/>
      <c r="E28" s="336"/>
      <c r="F28" s="336"/>
      <c r="G28" s="310"/>
      <c r="H28" s="203" t="s">
        <v>602</v>
      </c>
      <c r="I28" s="247" t="s">
        <v>594</v>
      </c>
      <c r="J28" s="114" t="s">
        <v>579</v>
      </c>
      <c r="K28" s="169"/>
      <c r="L28" s="176">
        <v>15</v>
      </c>
      <c r="M28" s="246"/>
      <c r="N28" s="424"/>
      <c r="O28" s="304"/>
      <c r="P28" s="310"/>
      <c r="Q28" s="304"/>
      <c r="R28" s="310"/>
    </row>
    <row r="29" spans="1:18" s="160" customFormat="1" ht="32.25" customHeight="1" x14ac:dyDescent="0.2">
      <c r="A29" s="343"/>
      <c r="B29" s="425"/>
      <c r="C29" s="336"/>
      <c r="D29" s="304"/>
      <c r="E29" s="336"/>
      <c r="F29" s="336"/>
      <c r="G29" s="310"/>
      <c r="H29" s="203" t="s">
        <v>603</v>
      </c>
      <c r="I29" s="247" t="s">
        <v>594</v>
      </c>
      <c r="J29" s="114" t="s">
        <v>579</v>
      </c>
      <c r="K29" s="169"/>
      <c r="L29" s="176">
        <v>10</v>
      </c>
      <c r="M29" s="246"/>
      <c r="N29" s="424"/>
      <c r="O29" s="304"/>
      <c r="P29" s="310"/>
      <c r="Q29" s="304"/>
      <c r="R29" s="310"/>
    </row>
    <row r="30" spans="1:18" s="160" customFormat="1" ht="36.75" customHeight="1" x14ac:dyDescent="0.2">
      <c r="A30" s="344"/>
      <c r="B30" s="426"/>
      <c r="C30" s="337"/>
      <c r="D30" s="305"/>
      <c r="E30" s="337"/>
      <c r="F30" s="337"/>
      <c r="G30" s="311"/>
      <c r="H30" s="203" t="s">
        <v>604</v>
      </c>
      <c r="I30" s="247" t="s">
        <v>594</v>
      </c>
      <c r="J30" s="114" t="s">
        <v>579</v>
      </c>
      <c r="K30" s="169"/>
      <c r="L30" s="176">
        <v>25</v>
      </c>
      <c r="M30" s="169"/>
      <c r="N30" s="421"/>
      <c r="O30" s="305"/>
      <c r="P30" s="311"/>
      <c r="Q30" s="305"/>
      <c r="R30" s="311"/>
    </row>
    <row r="31" spans="1:18" s="160" customFormat="1" ht="264.75" customHeight="1" x14ac:dyDescent="0.2">
      <c r="A31" s="218" t="s">
        <v>605</v>
      </c>
      <c r="B31" s="184" t="s">
        <v>606</v>
      </c>
      <c r="C31" s="245">
        <v>45960</v>
      </c>
      <c r="D31" s="245" t="s">
        <v>607</v>
      </c>
      <c r="E31" s="135" t="s">
        <v>608</v>
      </c>
      <c r="F31" s="135">
        <v>46325</v>
      </c>
      <c r="G31" s="111" t="s">
        <v>77</v>
      </c>
      <c r="H31" s="184" t="s">
        <v>609</v>
      </c>
      <c r="I31" s="134" t="s">
        <v>28</v>
      </c>
      <c r="J31" s="111" t="s">
        <v>28</v>
      </c>
      <c r="K31" s="198" t="s">
        <v>28</v>
      </c>
      <c r="L31" s="177">
        <v>1</v>
      </c>
      <c r="M31" s="198" t="s">
        <v>28</v>
      </c>
      <c r="N31" s="178">
        <v>12300</v>
      </c>
      <c r="O31" s="134" t="s">
        <v>610</v>
      </c>
      <c r="P31" s="111" t="s">
        <v>611</v>
      </c>
      <c r="Q31" s="134" t="s">
        <v>612</v>
      </c>
      <c r="R31" s="111" t="s">
        <v>32</v>
      </c>
    </row>
    <row r="32" spans="1:18" x14ac:dyDescent="0.2">
      <c r="A32" s="411" t="s">
        <v>613</v>
      </c>
      <c r="B32" s="315"/>
      <c r="C32" s="315"/>
      <c r="D32" s="315"/>
      <c r="E32" s="315"/>
      <c r="F32" s="315"/>
      <c r="G32" s="315"/>
      <c r="H32" s="315"/>
      <c r="I32" s="315"/>
      <c r="J32" s="315"/>
      <c r="K32" s="315"/>
      <c r="L32" s="315"/>
      <c r="M32" s="315"/>
      <c r="N32" s="315"/>
      <c r="O32" s="315"/>
      <c r="P32" s="315"/>
      <c r="Q32" s="315"/>
      <c r="R32" s="412"/>
    </row>
    <row r="33" spans="1:18" x14ac:dyDescent="0.2">
      <c r="A33" s="413"/>
      <c r="B33" s="414"/>
      <c r="C33" s="414"/>
      <c r="D33" s="414"/>
      <c r="E33" s="414"/>
      <c r="F33" s="414"/>
      <c r="G33" s="414"/>
      <c r="H33" s="414"/>
      <c r="I33" s="414"/>
      <c r="J33" s="414"/>
      <c r="K33" s="414"/>
      <c r="L33" s="414"/>
      <c r="M33" s="414"/>
      <c r="N33" s="414"/>
      <c r="O33" s="414"/>
      <c r="P33" s="414"/>
      <c r="Q33" s="414"/>
      <c r="R33" s="415"/>
    </row>
    <row r="34" spans="1:18" x14ac:dyDescent="0.2">
      <c r="A34" s="416" t="s">
        <v>23</v>
      </c>
      <c r="B34" s="417"/>
      <c r="C34" s="417"/>
      <c r="D34" s="417"/>
      <c r="E34" s="417"/>
      <c r="F34" s="417"/>
      <c r="G34" s="417"/>
      <c r="H34" s="417"/>
      <c r="I34" s="417"/>
      <c r="J34" s="417"/>
      <c r="K34" s="417"/>
      <c r="L34" s="417"/>
      <c r="M34" s="417"/>
      <c r="N34" s="417"/>
      <c r="O34" s="417"/>
      <c r="P34" s="417"/>
      <c r="Q34" s="417"/>
      <c r="R34" s="417"/>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1"/>
      <c r="B40" s="401"/>
      <c r="C40" s="401"/>
      <c r="D40" s="401"/>
      <c r="E40" s="401"/>
      <c r="F40" s="401"/>
      <c r="G40" s="401"/>
      <c r="H40" s="401"/>
      <c r="I40" s="401"/>
      <c r="J40" s="401"/>
      <c r="K40" s="401"/>
      <c r="L40" s="401"/>
      <c r="M40" s="401"/>
      <c r="N40" s="401"/>
      <c r="O40" s="401"/>
      <c r="P40" s="401"/>
      <c r="Q40" s="401"/>
      <c r="R40" s="401"/>
    </row>
    <row r="41" spans="1:18" x14ac:dyDescent="0.2">
      <c r="A41" s="401"/>
      <c r="B41" s="401"/>
      <c r="C41" s="401"/>
      <c r="D41" s="401"/>
      <c r="E41" s="401"/>
      <c r="F41" s="401"/>
      <c r="G41" s="401"/>
      <c r="H41" s="401"/>
      <c r="I41" s="401"/>
      <c r="J41" s="401"/>
      <c r="K41" s="401"/>
      <c r="L41" s="401"/>
      <c r="M41" s="401"/>
      <c r="N41" s="401"/>
      <c r="O41" s="401"/>
      <c r="P41" s="401"/>
      <c r="Q41" s="401"/>
      <c r="R41" s="401"/>
    </row>
    <row r="42" spans="1:18" x14ac:dyDescent="0.2">
      <c r="A42" s="401"/>
      <c r="B42" s="401"/>
      <c r="C42" s="401"/>
      <c r="D42" s="401"/>
      <c r="E42" s="401"/>
      <c r="F42" s="401"/>
      <c r="G42" s="401"/>
      <c r="H42" s="401"/>
      <c r="I42" s="401"/>
      <c r="J42" s="401"/>
      <c r="K42" s="401"/>
      <c r="L42" s="401"/>
      <c r="M42" s="401"/>
      <c r="N42" s="401"/>
      <c r="O42" s="401"/>
      <c r="P42" s="401"/>
      <c r="Q42" s="401"/>
      <c r="R42" s="401"/>
    </row>
    <row r="43" spans="1:18" x14ac:dyDescent="0.2">
      <c r="A43" s="401"/>
      <c r="B43" s="401"/>
      <c r="C43" s="401"/>
      <c r="D43" s="401"/>
      <c r="E43" s="401"/>
      <c r="F43" s="401"/>
      <c r="G43" s="401"/>
      <c r="H43" s="401"/>
      <c r="I43" s="401"/>
      <c r="J43" s="401"/>
      <c r="K43" s="401"/>
      <c r="L43" s="401"/>
      <c r="M43" s="401"/>
      <c r="N43" s="401"/>
      <c r="O43" s="401"/>
      <c r="P43" s="401"/>
      <c r="Q43" s="401"/>
      <c r="R43" s="401"/>
    </row>
    <row r="44" spans="1:18" x14ac:dyDescent="0.2">
      <c r="A44" s="401"/>
      <c r="B44" s="401"/>
      <c r="C44" s="401"/>
      <c r="D44" s="401"/>
      <c r="E44" s="401"/>
      <c r="F44" s="401"/>
      <c r="G44" s="401"/>
      <c r="H44" s="401"/>
      <c r="I44" s="401"/>
      <c r="J44" s="401"/>
      <c r="K44" s="401"/>
      <c r="L44" s="401"/>
      <c r="M44" s="401"/>
      <c r="N44" s="401"/>
      <c r="O44" s="401"/>
      <c r="P44" s="401"/>
      <c r="Q44" s="401"/>
      <c r="R44" s="401"/>
    </row>
    <row r="45" spans="1:18" x14ac:dyDescent="0.2">
      <c r="A45" s="401"/>
      <c r="B45" s="401"/>
      <c r="C45" s="401"/>
      <c r="D45" s="401"/>
      <c r="E45" s="401"/>
      <c r="F45" s="401"/>
      <c r="G45" s="401"/>
      <c r="H45" s="401"/>
      <c r="I45" s="401"/>
      <c r="J45" s="401"/>
      <c r="K45" s="401"/>
      <c r="L45" s="401"/>
      <c r="M45" s="401"/>
      <c r="N45" s="401"/>
      <c r="O45" s="401"/>
      <c r="P45" s="401"/>
      <c r="Q45" s="401"/>
      <c r="R45" s="401"/>
    </row>
    <row r="46" spans="1:18" x14ac:dyDescent="0.2">
      <c r="A46" s="401"/>
      <c r="B46" s="401"/>
      <c r="C46" s="401"/>
      <c r="D46" s="401"/>
      <c r="E46" s="401"/>
      <c r="F46" s="401"/>
      <c r="G46" s="401"/>
      <c r="H46" s="401"/>
      <c r="I46" s="401"/>
      <c r="J46" s="401"/>
      <c r="K46" s="401"/>
      <c r="L46" s="401"/>
      <c r="M46" s="401"/>
      <c r="N46" s="401"/>
      <c r="O46" s="401"/>
      <c r="P46" s="401"/>
      <c r="Q46" s="401"/>
      <c r="R46" s="401"/>
    </row>
    <row r="47" spans="1:18" x14ac:dyDescent="0.2">
      <c r="A47" s="401"/>
      <c r="B47" s="401"/>
      <c r="C47" s="401"/>
      <c r="D47" s="401"/>
      <c r="E47" s="401"/>
      <c r="F47" s="401"/>
      <c r="G47" s="401"/>
      <c r="H47" s="401"/>
      <c r="I47" s="401"/>
      <c r="J47" s="401"/>
      <c r="K47" s="401"/>
      <c r="L47" s="401"/>
      <c r="M47" s="401"/>
      <c r="N47" s="401"/>
      <c r="O47" s="401"/>
      <c r="P47" s="401"/>
      <c r="Q47" s="401"/>
      <c r="R47" s="401"/>
    </row>
    <row r="48" spans="1:18" x14ac:dyDescent="0.2">
      <c r="A48" s="401"/>
      <c r="B48" s="401"/>
      <c r="C48" s="401"/>
      <c r="D48" s="401"/>
      <c r="E48" s="401"/>
      <c r="F48" s="401"/>
      <c r="G48" s="401"/>
      <c r="H48" s="401"/>
      <c r="I48" s="401"/>
      <c r="J48" s="401"/>
      <c r="K48" s="401"/>
      <c r="L48" s="401"/>
      <c r="M48" s="401"/>
      <c r="N48" s="401"/>
      <c r="O48" s="401"/>
      <c r="P48" s="401"/>
      <c r="Q48" s="401"/>
      <c r="R48" s="401"/>
    </row>
    <row r="49" spans="1:18" x14ac:dyDescent="0.2">
      <c r="A49" s="401"/>
      <c r="B49" s="401"/>
      <c r="C49" s="401"/>
      <c r="D49" s="401"/>
      <c r="E49" s="401"/>
      <c r="F49" s="401"/>
      <c r="G49" s="401"/>
      <c r="H49" s="401"/>
      <c r="I49" s="401"/>
      <c r="J49" s="401"/>
      <c r="K49" s="401"/>
      <c r="L49" s="401"/>
      <c r="M49" s="401"/>
      <c r="N49" s="401"/>
      <c r="O49" s="401"/>
      <c r="P49" s="401"/>
      <c r="Q49" s="401"/>
      <c r="R49" s="401"/>
    </row>
    <row r="50" spans="1:18" x14ac:dyDescent="0.2">
      <c r="A50" s="313" t="s">
        <v>24</v>
      </c>
      <c r="B50" s="313"/>
      <c r="C50" s="313"/>
      <c r="D50" s="313"/>
      <c r="E50" s="313"/>
      <c r="F50" s="313"/>
      <c r="G50" s="313"/>
      <c r="H50" s="313"/>
      <c r="I50" s="313"/>
      <c r="J50" s="313"/>
      <c r="K50" s="313"/>
      <c r="L50" s="313"/>
      <c r="M50" s="313"/>
      <c r="N50" s="313"/>
      <c r="O50" s="313"/>
      <c r="P50" s="313"/>
      <c r="Q50" s="313"/>
      <c r="R50" s="313"/>
    </row>
  </sheetData>
  <mergeCells count="34">
    <mergeCell ref="O9:O10"/>
    <mergeCell ref="K9:K10"/>
    <mergeCell ref="R11:R30"/>
    <mergeCell ref="A34:R49"/>
    <mergeCell ref="A1:R6"/>
    <mergeCell ref="A7:R8"/>
    <mergeCell ref="A9:A10"/>
    <mergeCell ref="B9:B10"/>
    <mergeCell ref="C9:C10"/>
    <mergeCell ref="D9:D10"/>
    <mergeCell ref="E9:F9"/>
    <mergeCell ref="G9:G10"/>
    <mergeCell ref="H9:H10"/>
    <mergeCell ref="I9:I10"/>
    <mergeCell ref="P9:P10"/>
    <mergeCell ref="Q9:Q10"/>
    <mergeCell ref="R9:R10"/>
    <mergeCell ref="J9:J10"/>
    <mergeCell ref="L9:L10"/>
    <mergeCell ref="M9:M10"/>
    <mergeCell ref="N9:N10"/>
    <mergeCell ref="A50:R50"/>
    <mergeCell ref="N11:N30"/>
    <mergeCell ref="A11:A30"/>
    <mergeCell ref="B11:B30"/>
    <mergeCell ref="C11:C30"/>
    <mergeCell ref="D11:D30"/>
    <mergeCell ref="E11:E30"/>
    <mergeCell ref="F11:F30"/>
    <mergeCell ref="G11:G30"/>
    <mergeCell ref="A32:R33"/>
    <mergeCell ref="O11:O30"/>
    <mergeCell ref="P11:P30"/>
    <mergeCell ref="Q11:Q30"/>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0BABF-3175-4426-A0CB-FCAD6B5EB3CD}">
  <dimension ref="A1:R31"/>
  <sheetViews>
    <sheetView workbookViewId="0">
      <selection activeCell="A13" sqref="A13"/>
    </sheetView>
  </sheetViews>
  <sheetFormatPr defaultRowHeight="12.75" x14ac:dyDescent="0.2"/>
  <cols>
    <col min="1" max="1" width="23.6640625" customWidth="1"/>
    <col min="2" max="2" width="38.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8.83203125" bestFit="1" customWidth="1"/>
    <col min="10" max="10" width="18.3320312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43.5" customHeight="1" x14ac:dyDescent="0.2">
      <c r="A11" s="422" t="s">
        <v>614</v>
      </c>
      <c r="B11" s="382" t="s">
        <v>615</v>
      </c>
      <c r="C11" s="359">
        <v>45971</v>
      </c>
      <c r="D11" s="359" t="s">
        <v>616</v>
      </c>
      <c r="E11" s="418">
        <v>45990</v>
      </c>
      <c r="F11" s="418">
        <v>46720</v>
      </c>
      <c r="G11" s="383" t="s">
        <v>77</v>
      </c>
      <c r="H11" s="249" t="s">
        <v>617</v>
      </c>
      <c r="I11" s="155" t="s">
        <v>28</v>
      </c>
      <c r="J11" s="114" t="s">
        <v>618</v>
      </c>
      <c r="K11" s="169">
        <v>14865.33</v>
      </c>
      <c r="L11" s="176">
        <v>1</v>
      </c>
      <c r="M11" s="169">
        <v>14865.33</v>
      </c>
      <c r="N11" s="423">
        <v>622534.80000000005</v>
      </c>
      <c r="O11" s="382" t="s">
        <v>502</v>
      </c>
      <c r="P11" s="383" t="s">
        <v>503</v>
      </c>
      <c r="Q11" s="382" t="s">
        <v>504</v>
      </c>
      <c r="R11" s="383" t="s">
        <v>32</v>
      </c>
    </row>
    <row r="12" spans="1:18" s="160" customFormat="1" ht="69.75" customHeight="1" x14ac:dyDescent="0.2">
      <c r="A12" s="422"/>
      <c r="B12" s="382"/>
      <c r="C12" s="359"/>
      <c r="D12" s="359"/>
      <c r="E12" s="418"/>
      <c r="F12" s="418"/>
      <c r="G12" s="383"/>
      <c r="H12" s="249" t="s">
        <v>619</v>
      </c>
      <c r="I12" s="155" t="s">
        <v>28</v>
      </c>
      <c r="J12" s="114" t="s">
        <v>618</v>
      </c>
      <c r="K12" s="169">
        <v>10533.62</v>
      </c>
      <c r="L12" s="176">
        <v>1</v>
      </c>
      <c r="M12" s="169">
        <v>10533.62</v>
      </c>
      <c r="N12" s="423"/>
      <c r="O12" s="382"/>
      <c r="P12" s="383"/>
      <c r="Q12" s="382"/>
      <c r="R12" s="383"/>
    </row>
    <row r="13" spans="1:18" ht="12.75" customHeight="1" x14ac:dyDescent="0.2">
      <c r="A13" s="411" t="s">
        <v>620</v>
      </c>
      <c r="B13" s="315"/>
      <c r="C13" s="315"/>
      <c r="D13" s="315"/>
      <c r="E13" s="315"/>
      <c r="F13" s="315"/>
      <c r="G13" s="315"/>
      <c r="H13" s="315"/>
      <c r="I13" s="315"/>
      <c r="J13" s="315"/>
      <c r="K13" s="315"/>
      <c r="L13" s="315"/>
      <c r="M13" s="315"/>
      <c r="N13" s="315"/>
      <c r="O13" s="315"/>
      <c r="P13" s="315"/>
      <c r="Q13" s="315"/>
      <c r="R13" s="412"/>
    </row>
    <row r="14" spans="1:18" x14ac:dyDescent="0.2">
      <c r="A14" s="411"/>
      <c r="B14" s="315"/>
      <c r="C14" s="315"/>
      <c r="D14" s="315"/>
      <c r="E14" s="315"/>
      <c r="F14" s="315"/>
      <c r="G14" s="315"/>
      <c r="H14" s="315"/>
      <c r="I14" s="315"/>
      <c r="J14" s="315"/>
      <c r="K14" s="315"/>
      <c r="L14" s="315"/>
      <c r="M14" s="315"/>
      <c r="N14" s="315"/>
      <c r="O14" s="315"/>
      <c r="P14" s="315"/>
      <c r="Q14" s="315"/>
      <c r="R14" s="412"/>
    </row>
    <row r="15" spans="1:18" x14ac:dyDescent="0.2">
      <c r="A15" s="321" t="s">
        <v>23</v>
      </c>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34">
    <mergeCell ref="A15:R30"/>
    <mergeCell ref="A31:R31"/>
    <mergeCell ref="A13:R14"/>
    <mergeCell ref="P9:P10"/>
    <mergeCell ref="Q9:Q10"/>
    <mergeCell ref="R9:R10"/>
    <mergeCell ref="J9:J10"/>
    <mergeCell ref="K9:K10"/>
    <mergeCell ref="L9:L10"/>
    <mergeCell ref="M9:M10"/>
    <mergeCell ref="N9:N10"/>
    <mergeCell ref="O9:O10"/>
    <mergeCell ref="A11:A12"/>
    <mergeCell ref="B11:B12"/>
    <mergeCell ref="C11:C12"/>
    <mergeCell ref="D11:D12"/>
    <mergeCell ref="A1:R6"/>
    <mergeCell ref="A7:R8"/>
    <mergeCell ref="A9:A10"/>
    <mergeCell ref="B9:B10"/>
    <mergeCell ref="C9:C10"/>
    <mergeCell ref="D9:D10"/>
    <mergeCell ref="E9:F9"/>
    <mergeCell ref="G9:G10"/>
    <mergeCell ref="H9:H10"/>
    <mergeCell ref="I9:I10"/>
    <mergeCell ref="P11:P12"/>
    <mergeCell ref="Q11:Q12"/>
    <mergeCell ref="R11:R12"/>
    <mergeCell ref="E11:E12"/>
    <mergeCell ref="F11:F12"/>
    <mergeCell ref="G11:G12"/>
    <mergeCell ref="N11:N12"/>
    <mergeCell ref="O11:O1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0A2F6-1C8B-4055-A4A3-8F0C624C7070}">
  <sheetPr>
    <pageSetUpPr fitToPage="1"/>
  </sheetPr>
  <dimension ref="B1:S75"/>
  <sheetViews>
    <sheetView topLeftCell="A54" workbookViewId="0">
      <selection activeCell="E54" sqref="E54:E56"/>
    </sheetView>
  </sheetViews>
  <sheetFormatPr defaultRowHeight="12.75" x14ac:dyDescent="0.2"/>
  <cols>
    <col min="2" max="2" width="23.6640625" customWidth="1"/>
    <col min="3" max="3" width="38.5" customWidth="1"/>
    <col min="4" max="4" width="13.1640625" customWidth="1"/>
    <col min="5" max="5" width="16.1640625" customWidth="1"/>
    <col min="6" max="7" width="12.6640625" customWidth="1"/>
    <col min="8" max="8" width="10.1640625" customWidth="1"/>
    <col min="9" max="9" width="77.33203125" customWidth="1"/>
    <col min="10" max="10" width="17" customWidth="1"/>
    <col min="11" max="11" width="18.83203125" customWidth="1"/>
    <col min="12" max="12" width="13" customWidth="1"/>
    <col min="13" max="13" width="19" customWidth="1"/>
    <col min="14" max="14" width="15.83203125" customWidth="1"/>
    <col min="15" max="15" width="29" customWidth="1"/>
    <col min="16" max="16" width="32" customWidth="1"/>
    <col min="17" max="17" width="22.5" customWidth="1"/>
    <col min="18" max="18" width="33" customWidth="1"/>
    <col min="19" max="19" width="12" customWidth="1"/>
  </cols>
  <sheetData>
    <row r="1" spans="2:19" x14ac:dyDescent="0.2">
      <c r="B1" s="349"/>
      <c r="C1" s="349"/>
      <c r="D1" s="349"/>
      <c r="E1" s="349"/>
      <c r="F1" s="349"/>
      <c r="G1" s="349"/>
      <c r="H1" s="349"/>
      <c r="I1" s="349"/>
      <c r="J1" s="349"/>
      <c r="K1" s="349"/>
      <c r="L1" s="349"/>
      <c r="M1" s="349"/>
      <c r="N1" s="349"/>
      <c r="O1" s="349"/>
      <c r="P1" s="349"/>
      <c r="Q1" s="349"/>
      <c r="R1" s="349"/>
      <c r="S1" s="349"/>
    </row>
    <row r="2" spans="2:19" x14ac:dyDescent="0.2">
      <c r="B2" s="349"/>
      <c r="C2" s="349"/>
      <c r="D2" s="349"/>
      <c r="E2" s="349"/>
      <c r="F2" s="349"/>
      <c r="G2" s="349"/>
      <c r="H2" s="349"/>
      <c r="I2" s="349"/>
      <c r="J2" s="349"/>
      <c r="K2" s="349"/>
      <c r="L2" s="349"/>
      <c r="M2" s="349"/>
      <c r="N2" s="349"/>
      <c r="O2" s="349"/>
      <c r="P2" s="349"/>
      <c r="Q2" s="349"/>
      <c r="R2" s="349"/>
      <c r="S2" s="349"/>
    </row>
    <row r="3" spans="2:19" x14ac:dyDescent="0.2">
      <c r="B3" s="349"/>
      <c r="C3" s="349"/>
      <c r="D3" s="349"/>
      <c r="E3" s="349"/>
      <c r="F3" s="349"/>
      <c r="G3" s="349"/>
      <c r="H3" s="349"/>
      <c r="I3" s="349"/>
      <c r="J3" s="349"/>
      <c r="K3" s="349"/>
      <c r="L3" s="349"/>
      <c r="M3" s="349"/>
      <c r="N3" s="349"/>
      <c r="O3" s="349"/>
      <c r="P3" s="349"/>
      <c r="Q3" s="349"/>
      <c r="R3" s="349"/>
      <c r="S3" s="349"/>
    </row>
    <row r="4" spans="2:19" x14ac:dyDescent="0.2">
      <c r="B4" s="349"/>
      <c r="C4" s="349"/>
      <c r="D4" s="349"/>
      <c r="E4" s="349"/>
      <c r="F4" s="349"/>
      <c r="G4" s="349"/>
      <c r="H4" s="349"/>
      <c r="I4" s="349"/>
      <c r="J4" s="349"/>
      <c r="K4" s="349"/>
      <c r="L4" s="349"/>
      <c r="M4" s="349"/>
      <c r="N4" s="349"/>
      <c r="O4" s="349"/>
      <c r="P4" s="349"/>
      <c r="Q4" s="349"/>
      <c r="R4" s="349"/>
      <c r="S4" s="349"/>
    </row>
    <row r="5" spans="2:19" x14ac:dyDescent="0.2">
      <c r="B5" s="349"/>
      <c r="C5" s="349"/>
      <c r="D5" s="349"/>
      <c r="E5" s="349"/>
      <c r="F5" s="349"/>
      <c r="G5" s="349"/>
      <c r="H5" s="349"/>
      <c r="I5" s="349"/>
      <c r="J5" s="349"/>
      <c r="K5" s="349"/>
      <c r="L5" s="349"/>
      <c r="M5" s="349"/>
      <c r="N5" s="349"/>
      <c r="O5" s="349"/>
      <c r="P5" s="349"/>
      <c r="Q5" s="349"/>
      <c r="R5" s="349"/>
      <c r="S5" s="349"/>
    </row>
    <row r="6" spans="2:19" x14ac:dyDescent="0.2">
      <c r="B6" s="349"/>
      <c r="C6" s="349"/>
      <c r="D6" s="349"/>
      <c r="E6" s="349"/>
      <c r="F6" s="349"/>
      <c r="G6" s="349"/>
      <c r="H6" s="349"/>
      <c r="I6" s="349"/>
      <c r="J6" s="349"/>
      <c r="K6" s="349"/>
      <c r="L6" s="349"/>
      <c r="M6" s="349"/>
      <c r="N6" s="349"/>
      <c r="O6" s="349"/>
      <c r="P6" s="349"/>
      <c r="Q6" s="349"/>
      <c r="R6" s="349"/>
      <c r="S6" s="349"/>
    </row>
    <row r="7" spans="2:19" x14ac:dyDescent="0.2">
      <c r="B7" s="409" t="s">
        <v>0</v>
      </c>
      <c r="C7" s="410"/>
      <c r="D7" s="410"/>
      <c r="E7" s="410"/>
      <c r="F7" s="410"/>
      <c r="G7" s="410"/>
      <c r="H7" s="410"/>
      <c r="I7" s="410"/>
      <c r="J7" s="410"/>
      <c r="K7" s="410"/>
      <c r="L7" s="410"/>
      <c r="M7" s="410"/>
      <c r="N7" s="410"/>
      <c r="O7" s="410"/>
      <c r="P7" s="410"/>
      <c r="Q7" s="410"/>
      <c r="R7" s="410"/>
      <c r="S7" s="410"/>
    </row>
    <row r="8" spans="2:19" x14ac:dyDescent="0.2">
      <c r="B8" s="410"/>
      <c r="C8" s="410"/>
      <c r="D8" s="410"/>
      <c r="E8" s="410"/>
      <c r="F8" s="410"/>
      <c r="G8" s="410"/>
      <c r="H8" s="410"/>
      <c r="I8" s="410"/>
      <c r="J8" s="410"/>
      <c r="K8" s="410"/>
      <c r="L8" s="410"/>
      <c r="M8" s="410"/>
      <c r="N8" s="317"/>
      <c r="O8" s="410"/>
      <c r="P8" s="410"/>
      <c r="Q8" s="410"/>
      <c r="R8" s="410"/>
      <c r="S8" s="410"/>
    </row>
    <row r="9" spans="2:19" x14ac:dyDescent="0.2">
      <c r="B9" s="404" t="s">
        <v>1</v>
      </c>
      <c r="C9" s="404" t="s">
        <v>2</v>
      </c>
      <c r="D9" s="404" t="s">
        <v>3</v>
      </c>
      <c r="E9" s="404" t="s">
        <v>4</v>
      </c>
      <c r="F9" s="404" t="s">
        <v>5</v>
      </c>
      <c r="G9" s="404"/>
      <c r="H9" s="404" t="s">
        <v>6</v>
      </c>
      <c r="I9" s="345" t="s">
        <v>7</v>
      </c>
      <c r="J9" s="404" t="s">
        <v>8</v>
      </c>
      <c r="K9" s="404" t="s">
        <v>9</v>
      </c>
      <c r="L9" s="404" t="s">
        <v>621</v>
      </c>
      <c r="M9" s="404" t="s">
        <v>622</v>
      </c>
      <c r="N9" s="404" t="s">
        <v>623</v>
      </c>
      <c r="O9" s="404" t="s">
        <v>13</v>
      </c>
      <c r="P9" s="404" t="s">
        <v>14</v>
      </c>
      <c r="Q9" s="404" t="s">
        <v>15</v>
      </c>
      <c r="R9" s="404" t="s">
        <v>16</v>
      </c>
      <c r="S9" s="404" t="s">
        <v>17</v>
      </c>
    </row>
    <row r="10" spans="2:19" ht="41.25" customHeight="1" x14ac:dyDescent="0.2">
      <c r="B10" s="345"/>
      <c r="C10" s="345"/>
      <c r="D10" s="345"/>
      <c r="E10" s="345"/>
      <c r="F10" s="40" t="s">
        <v>18</v>
      </c>
      <c r="G10" s="40" t="s">
        <v>19</v>
      </c>
      <c r="H10" s="345"/>
      <c r="I10" s="346"/>
      <c r="J10" s="345"/>
      <c r="K10" s="345"/>
      <c r="L10" s="345"/>
      <c r="M10" s="345"/>
      <c r="N10" s="345"/>
      <c r="O10" s="345"/>
      <c r="P10" s="345"/>
      <c r="Q10" s="345"/>
      <c r="R10" s="345"/>
      <c r="S10" s="345"/>
    </row>
    <row r="11" spans="2:19" ht="23.25" customHeight="1" x14ac:dyDescent="0.2">
      <c r="B11" s="342" t="s">
        <v>624</v>
      </c>
      <c r="C11" s="303" t="s">
        <v>575</v>
      </c>
      <c r="D11" s="306">
        <v>45965</v>
      </c>
      <c r="E11" s="306" t="s">
        <v>625</v>
      </c>
      <c r="F11" s="323">
        <v>46021</v>
      </c>
      <c r="G11" s="323">
        <v>46751</v>
      </c>
      <c r="H11" s="309" t="s">
        <v>77</v>
      </c>
      <c r="I11" s="249" t="s">
        <v>626</v>
      </c>
      <c r="J11" s="251" t="s">
        <v>28</v>
      </c>
      <c r="K11" s="251" t="s">
        <v>34</v>
      </c>
      <c r="L11" s="254">
        <v>19</v>
      </c>
      <c r="M11" s="252" t="s">
        <v>578</v>
      </c>
      <c r="N11" s="255">
        <v>19</v>
      </c>
      <c r="O11" s="430" t="s">
        <v>627</v>
      </c>
      <c r="P11" s="306" t="s">
        <v>580</v>
      </c>
      <c r="Q11" s="306" t="s">
        <v>581</v>
      </c>
      <c r="R11" s="306" t="s">
        <v>582</v>
      </c>
      <c r="S11" s="306" t="s">
        <v>32</v>
      </c>
    </row>
    <row r="12" spans="2:19" ht="23.25" customHeight="1" x14ac:dyDescent="0.2">
      <c r="B12" s="343"/>
      <c r="C12" s="304"/>
      <c r="D12" s="307"/>
      <c r="E12" s="307"/>
      <c r="F12" s="324"/>
      <c r="G12" s="324"/>
      <c r="H12" s="310"/>
      <c r="I12" s="250" t="s">
        <v>628</v>
      </c>
      <c r="J12" s="251" t="s">
        <v>28</v>
      </c>
      <c r="K12" s="251" t="s">
        <v>34</v>
      </c>
      <c r="L12" s="254">
        <v>81</v>
      </c>
      <c r="M12" s="253" t="s">
        <v>578</v>
      </c>
      <c r="N12" s="255">
        <v>81</v>
      </c>
      <c r="O12" s="431"/>
      <c r="P12" s="307"/>
      <c r="Q12" s="307"/>
      <c r="R12" s="307"/>
      <c r="S12" s="307"/>
    </row>
    <row r="13" spans="2:19" ht="23.25" customHeight="1" x14ac:dyDescent="0.2">
      <c r="B13" s="343"/>
      <c r="C13" s="304"/>
      <c r="D13" s="307"/>
      <c r="E13" s="307"/>
      <c r="F13" s="324"/>
      <c r="G13" s="324"/>
      <c r="H13" s="310"/>
      <c r="I13" s="250" t="s">
        <v>629</v>
      </c>
      <c r="J13" s="251" t="s">
        <v>28</v>
      </c>
      <c r="K13" s="251" t="s">
        <v>34</v>
      </c>
      <c r="L13" s="254">
        <v>2</v>
      </c>
      <c r="M13" s="253" t="s">
        <v>578</v>
      </c>
      <c r="N13" s="256">
        <v>2</v>
      </c>
      <c r="O13" s="431"/>
      <c r="P13" s="307"/>
      <c r="Q13" s="307"/>
      <c r="R13" s="307"/>
      <c r="S13" s="307"/>
    </row>
    <row r="14" spans="2:19" ht="23.25" customHeight="1" x14ac:dyDescent="0.2">
      <c r="B14" s="343"/>
      <c r="C14" s="304"/>
      <c r="D14" s="307"/>
      <c r="E14" s="307"/>
      <c r="F14" s="324"/>
      <c r="G14" s="324"/>
      <c r="H14" s="310"/>
      <c r="I14" s="250" t="s">
        <v>585</v>
      </c>
      <c r="J14" s="251" t="s">
        <v>28</v>
      </c>
      <c r="K14" s="251" t="s">
        <v>34</v>
      </c>
      <c r="L14" s="254">
        <v>19</v>
      </c>
      <c r="M14" s="253" t="s">
        <v>586</v>
      </c>
      <c r="N14" s="256">
        <v>19</v>
      </c>
      <c r="O14" s="431"/>
      <c r="P14" s="307"/>
      <c r="Q14" s="307"/>
      <c r="R14" s="307"/>
      <c r="S14" s="307"/>
    </row>
    <row r="15" spans="2:19" ht="23.25" customHeight="1" x14ac:dyDescent="0.2">
      <c r="B15" s="343"/>
      <c r="C15" s="304"/>
      <c r="D15" s="307"/>
      <c r="E15" s="307"/>
      <c r="F15" s="324"/>
      <c r="G15" s="324"/>
      <c r="H15" s="310"/>
      <c r="I15" s="250" t="s">
        <v>630</v>
      </c>
      <c r="J15" s="251" t="s">
        <v>28</v>
      </c>
      <c r="K15" s="251" t="s">
        <v>34</v>
      </c>
      <c r="L15" s="251">
        <v>81</v>
      </c>
      <c r="M15" s="253" t="s">
        <v>586</v>
      </c>
      <c r="N15" s="257">
        <v>81</v>
      </c>
      <c r="O15" s="431"/>
      <c r="P15" s="307"/>
      <c r="Q15" s="307"/>
      <c r="R15" s="307"/>
      <c r="S15" s="307"/>
    </row>
    <row r="16" spans="2:19" ht="23.25" customHeight="1" x14ac:dyDescent="0.2">
      <c r="B16" s="343"/>
      <c r="C16" s="304"/>
      <c r="D16" s="307"/>
      <c r="E16" s="307"/>
      <c r="F16" s="324"/>
      <c r="G16" s="324"/>
      <c r="H16" s="310"/>
      <c r="I16" s="250" t="s">
        <v>588</v>
      </c>
      <c r="J16" s="251" t="s">
        <v>28</v>
      </c>
      <c r="K16" s="251" t="s">
        <v>34</v>
      </c>
      <c r="L16" s="251">
        <v>2</v>
      </c>
      <c r="M16" s="253" t="s">
        <v>586</v>
      </c>
      <c r="N16" s="257">
        <v>2</v>
      </c>
      <c r="O16" s="431"/>
      <c r="P16" s="307"/>
      <c r="Q16" s="307"/>
      <c r="R16" s="307"/>
      <c r="S16" s="307"/>
    </row>
    <row r="17" spans="2:19" s="160" customFormat="1" ht="29.25" customHeight="1" x14ac:dyDescent="0.2">
      <c r="B17" s="343"/>
      <c r="C17" s="304"/>
      <c r="D17" s="307"/>
      <c r="E17" s="307"/>
      <c r="F17" s="324"/>
      <c r="G17" s="324"/>
      <c r="H17" s="310"/>
      <c r="I17" s="250" t="s">
        <v>631</v>
      </c>
      <c r="J17" s="251" t="s">
        <v>28</v>
      </c>
      <c r="K17" s="251" t="s">
        <v>34</v>
      </c>
      <c r="L17" s="251">
        <v>21</v>
      </c>
      <c r="M17" s="253" t="s">
        <v>578</v>
      </c>
      <c r="N17" s="255">
        <v>21</v>
      </c>
      <c r="O17" s="431"/>
      <c r="P17" s="307"/>
      <c r="Q17" s="307"/>
      <c r="R17" s="307"/>
      <c r="S17" s="307"/>
    </row>
    <row r="18" spans="2:19" s="160" customFormat="1" ht="29.25" customHeight="1" x14ac:dyDescent="0.2">
      <c r="B18" s="343"/>
      <c r="C18" s="304"/>
      <c r="D18" s="307"/>
      <c r="E18" s="307"/>
      <c r="F18" s="324"/>
      <c r="G18" s="324"/>
      <c r="H18" s="310"/>
      <c r="I18" s="250" t="s">
        <v>590</v>
      </c>
      <c r="J18" s="251" t="s">
        <v>28</v>
      </c>
      <c r="K18" s="251" t="s">
        <v>34</v>
      </c>
      <c r="L18" s="251">
        <v>42</v>
      </c>
      <c r="M18" s="253" t="s">
        <v>591</v>
      </c>
      <c r="N18" s="255">
        <v>84</v>
      </c>
      <c r="O18" s="431"/>
      <c r="P18" s="307"/>
      <c r="Q18" s="307"/>
      <c r="R18" s="307"/>
      <c r="S18" s="307"/>
    </row>
    <row r="19" spans="2:19" s="160" customFormat="1" ht="35.25" customHeight="1" x14ac:dyDescent="0.2">
      <c r="B19" s="343"/>
      <c r="C19" s="304"/>
      <c r="D19" s="307"/>
      <c r="E19" s="307"/>
      <c r="F19" s="324"/>
      <c r="G19" s="324"/>
      <c r="H19" s="310"/>
      <c r="I19" s="250" t="s">
        <v>632</v>
      </c>
      <c r="J19" s="251" t="s">
        <v>28</v>
      </c>
      <c r="K19" s="251" t="s">
        <v>34</v>
      </c>
      <c r="L19" s="251">
        <v>42</v>
      </c>
      <c r="M19" s="253" t="s">
        <v>578</v>
      </c>
      <c r="N19" s="256">
        <v>42</v>
      </c>
      <c r="O19" s="431"/>
      <c r="P19" s="307"/>
      <c r="Q19" s="307"/>
      <c r="R19" s="307"/>
      <c r="S19" s="307"/>
    </row>
    <row r="20" spans="2:19" s="160" customFormat="1" ht="35.25" customHeight="1" x14ac:dyDescent="0.2">
      <c r="B20" s="343"/>
      <c r="C20" s="304"/>
      <c r="D20" s="307"/>
      <c r="E20" s="307"/>
      <c r="F20" s="324"/>
      <c r="G20" s="324"/>
      <c r="H20" s="310"/>
      <c r="I20" s="250" t="s">
        <v>633</v>
      </c>
      <c r="J20" s="251" t="s">
        <v>28</v>
      </c>
      <c r="K20" s="251" t="s">
        <v>34</v>
      </c>
      <c r="L20" s="251">
        <v>5</v>
      </c>
      <c r="M20" s="253" t="s">
        <v>594</v>
      </c>
      <c r="N20" s="256">
        <v>5</v>
      </c>
      <c r="O20" s="431"/>
      <c r="P20" s="307"/>
      <c r="Q20" s="307"/>
      <c r="R20" s="307"/>
      <c r="S20" s="307"/>
    </row>
    <row r="21" spans="2:19" s="160" customFormat="1" ht="35.25" customHeight="1" x14ac:dyDescent="0.2">
      <c r="B21" s="343"/>
      <c r="C21" s="304"/>
      <c r="D21" s="307"/>
      <c r="E21" s="307"/>
      <c r="F21" s="324"/>
      <c r="G21" s="324"/>
      <c r="H21" s="310"/>
      <c r="I21" s="250" t="s">
        <v>634</v>
      </c>
      <c r="J21" s="251" t="s">
        <v>28</v>
      </c>
      <c r="K21" s="251" t="s">
        <v>34</v>
      </c>
      <c r="L21" s="251">
        <v>5</v>
      </c>
      <c r="M21" s="253" t="s">
        <v>594</v>
      </c>
      <c r="N21" s="257">
        <v>5</v>
      </c>
      <c r="O21" s="431"/>
      <c r="P21" s="307"/>
      <c r="Q21" s="307"/>
      <c r="R21" s="307"/>
      <c r="S21" s="307"/>
    </row>
    <row r="22" spans="2:19" s="160" customFormat="1" ht="35.25" customHeight="1" x14ac:dyDescent="0.2">
      <c r="B22" s="343"/>
      <c r="C22" s="304"/>
      <c r="D22" s="307"/>
      <c r="E22" s="307"/>
      <c r="F22" s="324"/>
      <c r="G22" s="324"/>
      <c r="H22" s="310"/>
      <c r="I22" s="250" t="s">
        <v>635</v>
      </c>
      <c r="J22" s="251" t="s">
        <v>28</v>
      </c>
      <c r="K22" s="251" t="s">
        <v>34</v>
      </c>
      <c r="L22" s="251">
        <v>42</v>
      </c>
      <c r="M22" s="253" t="s">
        <v>594</v>
      </c>
      <c r="N22" s="257">
        <v>42</v>
      </c>
      <c r="O22" s="431"/>
      <c r="P22" s="307"/>
      <c r="Q22" s="307"/>
      <c r="R22" s="307"/>
      <c r="S22" s="307"/>
    </row>
    <row r="23" spans="2:19" s="160" customFormat="1" ht="35.25" customHeight="1" x14ac:dyDescent="0.2">
      <c r="B23" s="343"/>
      <c r="C23" s="304"/>
      <c r="D23" s="307"/>
      <c r="E23" s="307"/>
      <c r="F23" s="324"/>
      <c r="G23" s="324"/>
      <c r="H23" s="310"/>
      <c r="I23" s="250" t="s">
        <v>636</v>
      </c>
      <c r="J23" s="251" t="s">
        <v>28</v>
      </c>
      <c r="K23" s="251" t="s">
        <v>34</v>
      </c>
      <c r="L23" s="251">
        <v>5</v>
      </c>
      <c r="M23" s="253" t="s">
        <v>594</v>
      </c>
      <c r="N23" s="255">
        <v>5</v>
      </c>
      <c r="O23" s="431"/>
      <c r="P23" s="307"/>
      <c r="Q23" s="307"/>
      <c r="R23" s="307"/>
      <c r="S23" s="307"/>
    </row>
    <row r="24" spans="2:19" s="160" customFormat="1" ht="35.25" customHeight="1" x14ac:dyDescent="0.2">
      <c r="B24" s="343"/>
      <c r="C24" s="304"/>
      <c r="D24" s="307"/>
      <c r="E24" s="307"/>
      <c r="F24" s="324"/>
      <c r="G24" s="324"/>
      <c r="H24" s="310"/>
      <c r="I24" s="250" t="s">
        <v>637</v>
      </c>
      <c r="J24" s="251" t="s">
        <v>28</v>
      </c>
      <c r="K24" s="251" t="s">
        <v>34</v>
      </c>
      <c r="L24" s="251">
        <v>5</v>
      </c>
      <c r="M24" s="253" t="s">
        <v>594</v>
      </c>
      <c r="N24" s="255">
        <v>5</v>
      </c>
      <c r="O24" s="431"/>
      <c r="P24" s="307"/>
      <c r="Q24" s="307"/>
      <c r="R24" s="307"/>
      <c r="S24" s="307"/>
    </row>
    <row r="25" spans="2:19" s="160" customFormat="1" ht="35.25" customHeight="1" x14ac:dyDescent="0.2">
      <c r="B25" s="343"/>
      <c r="C25" s="304"/>
      <c r="D25" s="307"/>
      <c r="E25" s="307"/>
      <c r="F25" s="324"/>
      <c r="G25" s="324"/>
      <c r="H25" s="310"/>
      <c r="I25" s="250" t="s">
        <v>638</v>
      </c>
      <c r="J25" s="251" t="s">
        <v>28</v>
      </c>
      <c r="K25" s="251" t="s">
        <v>34</v>
      </c>
      <c r="L25" s="251">
        <v>10</v>
      </c>
      <c r="M25" s="253" t="s">
        <v>594</v>
      </c>
      <c r="N25" s="256">
        <v>10</v>
      </c>
      <c r="O25" s="431"/>
      <c r="P25" s="307"/>
      <c r="Q25" s="307"/>
      <c r="R25" s="307"/>
      <c r="S25" s="307"/>
    </row>
    <row r="26" spans="2:19" s="160" customFormat="1" ht="35.25" customHeight="1" x14ac:dyDescent="0.2">
      <c r="B26" s="343"/>
      <c r="C26" s="304"/>
      <c r="D26" s="307"/>
      <c r="E26" s="307"/>
      <c r="F26" s="324"/>
      <c r="G26" s="324"/>
      <c r="H26" s="310"/>
      <c r="I26" s="250" t="s">
        <v>639</v>
      </c>
      <c r="J26" s="251" t="s">
        <v>28</v>
      </c>
      <c r="K26" s="251" t="s">
        <v>34</v>
      </c>
      <c r="L26" s="251">
        <v>20</v>
      </c>
      <c r="M26" s="253" t="s">
        <v>594</v>
      </c>
      <c r="N26" s="256">
        <v>20</v>
      </c>
      <c r="O26" s="431"/>
      <c r="P26" s="307"/>
      <c r="Q26" s="307"/>
      <c r="R26" s="307"/>
      <c r="S26" s="307"/>
    </row>
    <row r="27" spans="2:19" s="160" customFormat="1" ht="35.25" customHeight="1" x14ac:dyDescent="0.2">
      <c r="B27" s="343"/>
      <c r="C27" s="304"/>
      <c r="D27" s="307"/>
      <c r="E27" s="307"/>
      <c r="F27" s="324"/>
      <c r="G27" s="324"/>
      <c r="H27" s="310"/>
      <c r="I27" s="250" t="s">
        <v>640</v>
      </c>
      <c r="J27" s="251" t="s">
        <v>28</v>
      </c>
      <c r="K27" s="251" t="s">
        <v>34</v>
      </c>
      <c r="L27" s="251">
        <v>10</v>
      </c>
      <c r="M27" s="253" t="s">
        <v>594</v>
      </c>
      <c r="N27" s="257">
        <v>10</v>
      </c>
      <c r="O27" s="431"/>
      <c r="P27" s="307"/>
      <c r="Q27" s="307"/>
      <c r="R27" s="307"/>
      <c r="S27" s="307"/>
    </row>
    <row r="28" spans="2:19" s="160" customFormat="1" ht="35.25" customHeight="1" x14ac:dyDescent="0.2">
      <c r="B28" s="343"/>
      <c r="C28" s="304"/>
      <c r="D28" s="307"/>
      <c r="E28" s="307"/>
      <c r="F28" s="324"/>
      <c r="G28" s="324"/>
      <c r="H28" s="310"/>
      <c r="I28" s="250" t="s">
        <v>641</v>
      </c>
      <c r="J28" s="251" t="s">
        <v>28</v>
      </c>
      <c r="K28" s="251" t="s">
        <v>34</v>
      </c>
      <c r="L28" s="251">
        <v>15</v>
      </c>
      <c r="M28" s="253" t="s">
        <v>594</v>
      </c>
      <c r="N28" s="257">
        <v>15</v>
      </c>
      <c r="O28" s="431"/>
      <c r="P28" s="307"/>
      <c r="Q28" s="307"/>
      <c r="R28" s="307"/>
      <c r="S28" s="307"/>
    </row>
    <row r="29" spans="2:19" s="160" customFormat="1" ht="35.25" customHeight="1" x14ac:dyDescent="0.2">
      <c r="B29" s="343"/>
      <c r="C29" s="304"/>
      <c r="D29" s="307"/>
      <c r="E29" s="307"/>
      <c r="F29" s="324"/>
      <c r="G29" s="324"/>
      <c r="H29" s="310"/>
      <c r="I29" s="250" t="s">
        <v>642</v>
      </c>
      <c r="J29" s="251" t="s">
        <v>28</v>
      </c>
      <c r="K29" s="251" t="s">
        <v>34</v>
      </c>
      <c r="L29" s="251">
        <v>10</v>
      </c>
      <c r="M29" s="253" t="s">
        <v>594</v>
      </c>
      <c r="N29" s="255">
        <v>10</v>
      </c>
      <c r="O29" s="431"/>
      <c r="P29" s="307"/>
      <c r="Q29" s="307"/>
      <c r="R29" s="307"/>
      <c r="S29" s="307"/>
    </row>
    <row r="30" spans="2:19" s="160" customFormat="1" ht="35.25" customHeight="1" x14ac:dyDescent="0.2">
      <c r="B30" s="344"/>
      <c r="C30" s="305"/>
      <c r="D30" s="308"/>
      <c r="E30" s="308"/>
      <c r="F30" s="325"/>
      <c r="G30" s="325"/>
      <c r="H30" s="311"/>
      <c r="I30" s="249" t="s">
        <v>643</v>
      </c>
      <c r="J30" s="251" t="s">
        <v>28</v>
      </c>
      <c r="K30" s="251" t="s">
        <v>34</v>
      </c>
      <c r="L30" s="251">
        <v>25</v>
      </c>
      <c r="M30" s="253" t="s">
        <v>594</v>
      </c>
      <c r="N30" s="255">
        <v>25</v>
      </c>
      <c r="O30" s="432"/>
      <c r="P30" s="308"/>
      <c r="Q30" s="308"/>
      <c r="R30" s="308"/>
      <c r="S30" s="308"/>
    </row>
    <row r="31" spans="2:19" s="160" customFormat="1" ht="131.25" customHeight="1" x14ac:dyDescent="0.2">
      <c r="B31" s="429" t="s">
        <v>644</v>
      </c>
      <c r="C31" s="303" t="s">
        <v>645</v>
      </c>
      <c r="D31" s="306">
        <v>45964</v>
      </c>
      <c r="E31" s="306" t="s">
        <v>646</v>
      </c>
      <c r="F31" s="323">
        <v>46021</v>
      </c>
      <c r="G31" s="323">
        <v>46386</v>
      </c>
      <c r="H31" s="309" t="s">
        <v>77</v>
      </c>
      <c r="I31" s="379" t="s">
        <v>609</v>
      </c>
      <c r="J31" s="303" t="s">
        <v>28</v>
      </c>
      <c r="K31" s="309" t="s">
        <v>28</v>
      </c>
      <c r="L31" s="303">
        <v>1</v>
      </c>
      <c r="M31" s="309" t="s">
        <v>28</v>
      </c>
      <c r="N31" s="374" t="s">
        <v>28</v>
      </c>
      <c r="O31" s="423">
        <v>12300</v>
      </c>
      <c r="P31" s="382" t="s">
        <v>610</v>
      </c>
      <c r="Q31" s="383" t="s">
        <v>611</v>
      </c>
      <c r="R31" s="382" t="s">
        <v>612</v>
      </c>
      <c r="S31" s="383" t="s">
        <v>32</v>
      </c>
    </row>
    <row r="32" spans="2:19" s="160" customFormat="1" ht="69.75" customHeight="1" x14ac:dyDescent="0.2">
      <c r="B32" s="301"/>
      <c r="C32" s="304"/>
      <c r="D32" s="307"/>
      <c r="E32" s="307"/>
      <c r="F32" s="324"/>
      <c r="G32" s="324"/>
      <c r="H32" s="310"/>
      <c r="I32" s="381"/>
      <c r="J32" s="305"/>
      <c r="K32" s="311"/>
      <c r="L32" s="305"/>
      <c r="M32" s="311"/>
      <c r="N32" s="428"/>
      <c r="O32" s="423"/>
      <c r="P32" s="382"/>
      <c r="Q32" s="383"/>
      <c r="R32" s="382"/>
      <c r="S32" s="383"/>
    </row>
    <row r="33" spans="2:19" s="160" customFormat="1" ht="69.75" customHeight="1" x14ac:dyDescent="0.2">
      <c r="B33" s="429" t="s">
        <v>647</v>
      </c>
      <c r="C33" s="382" t="s">
        <v>648</v>
      </c>
      <c r="D33" s="359">
        <v>45992</v>
      </c>
      <c r="E33" s="359" t="s">
        <v>649</v>
      </c>
      <c r="F33" s="418">
        <v>45992</v>
      </c>
      <c r="G33" s="418">
        <v>46357</v>
      </c>
      <c r="H33" s="383" t="s">
        <v>77</v>
      </c>
      <c r="I33" s="379" t="s">
        <v>650</v>
      </c>
      <c r="J33" s="303" t="s">
        <v>28</v>
      </c>
      <c r="K33" s="309" t="s">
        <v>28</v>
      </c>
      <c r="L33" s="374" t="s">
        <v>28</v>
      </c>
      <c r="M33" s="433" t="s">
        <v>28</v>
      </c>
      <c r="N33" s="374" t="s">
        <v>28</v>
      </c>
      <c r="O33" s="423">
        <v>38520</v>
      </c>
      <c r="P33" s="382" t="s">
        <v>651</v>
      </c>
      <c r="Q33" s="383" t="s">
        <v>652</v>
      </c>
      <c r="R33" s="382" t="s">
        <v>653</v>
      </c>
      <c r="S33" s="383" t="s">
        <v>32</v>
      </c>
    </row>
    <row r="34" spans="2:19" s="160" customFormat="1" ht="69.75" customHeight="1" x14ac:dyDescent="0.2">
      <c r="B34" s="301"/>
      <c r="C34" s="303"/>
      <c r="D34" s="306"/>
      <c r="E34" s="306"/>
      <c r="F34" s="335"/>
      <c r="G34" s="335"/>
      <c r="H34" s="309"/>
      <c r="I34" s="381"/>
      <c r="J34" s="305"/>
      <c r="K34" s="310"/>
      <c r="L34" s="428"/>
      <c r="M34" s="434"/>
      <c r="N34" s="428"/>
      <c r="O34" s="420"/>
      <c r="P34" s="303"/>
      <c r="Q34" s="309"/>
      <c r="R34" s="303"/>
      <c r="S34" s="309"/>
    </row>
    <row r="35" spans="2:19" ht="30" customHeight="1" x14ac:dyDescent="0.2">
      <c r="B35" s="429" t="s">
        <v>654</v>
      </c>
      <c r="C35" s="303" t="s">
        <v>655</v>
      </c>
      <c r="D35" s="306">
        <v>46014</v>
      </c>
      <c r="E35" s="306" t="s">
        <v>649</v>
      </c>
      <c r="F35" s="335">
        <v>46012</v>
      </c>
      <c r="G35" s="335">
        <v>47837</v>
      </c>
      <c r="H35" s="309" t="s">
        <v>77</v>
      </c>
      <c r="I35" s="259" t="s">
        <v>656</v>
      </c>
      <c r="J35" s="254" t="s">
        <v>28</v>
      </c>
      <c r="K35" s="251" t="s">
        <v>657</v>
      </c>
      <c r="L35" s="262">
        <v>60</v>
      </c>
      <c r="M35" s="253" t="s">
        <v>28</v>
      </c>
      <c r="N35" s="263" t="s">
        <v>28</v>
      </c>
      <c r="O35" s="436">
        <v>574296.6</v>
      </c>
      <c r="P35" s="438" t="s">
        <v>658</v>
      </c>
      <c r="Q35" s="309" t="s">
        <v>659</v>
      </c>
      <c r="R35" s="440" t="s">
        <v>660</v>
      </c>
      <c r="S35" s="309" t="s">
        <v>32</v>
      </c>
    </row>
    <row r="36" spans="2:19" ht="30" customHeight="1" x14ac:dyDescent="0.2">
      <c r="B36" s="301"/>
      <c r="C36" s="304"/>
      <c r="D36" s="307"/>
      <c r="E36" s="307"/>
      <c r="F36" s="336"/>
      <c r="G36" s="336"/>
      <c r="H36" s="310"/>
      <c r="I36" s="258" t="s">
        <v>661</v>
      </c>
      <c r="J36" s="254" t="s">
        <v>28</v>
      </c>
      <c r="K36" s="251" t="s">
        <v>657</v>
      </c>
      <c r="L36" s="262">
        <v>60</v>
      </c>
      <c r="M36" s="253" t="s">
        <v>28</v>
      </c>
      <c r="N36" s="263" t="s">
        <v>28</v>
      </c>
      <c r="O36" s="437"/>
      <c r="P36" s="439"/>
      <c r="Q36" s="310"/>
      <c r="R36" s="439"/>
      <c r="S36" s="310"/>
    </row>
    <row r="37" spans="2:19" ht="30" customHeight="1" x14ac:dyDescent="0.2">
      <c r="B37" s="301"/>
      <c r="C37" s="304"/>
      <c r="D37" s="307"/>
      <c r="E37" s="307"/>
      <c r="F37" s="336"/>
      <c r="G37" s="336"/>
      <c r="H37" s="310"/>
      <c r="I37" s="259" t="s">
        <v>662</v>
      </c>
      <c r="J37" s="254" t="s">
        <v>28</v>
      </c>
      <c r="K37" s="251" t="s">
        <v>657</v>
      </c>
      <c r="L37" s="262">
        <v>1920</v>
      </c>
      <c r="M37" s="253" t="s">
        <v>28</v>
      </c>
      <c r="N37" s="270" t="s">
        <v>28</v>
      </c>
      <c r="O37" s="437"/>
      <c r="P37" s="439"/>
      <c r="Q37" s="310"/>
      <c r="R37" s="439"/>
      <c r="S37" s="310"/>
    </row>
    <row r="38" spans="2:19" ht="30" customHeight="1" x14ac:dyDescent="0.2">
      <c r="B38" s="301"/>
      <c r="C38" s="304"/>
      <c r="D38" s="307"/>
      <c r="E38" s="307"/>
      <c r="F38" s="336"/>
      <c r="G38" s="336"/>
      <c r="H38" s="310"/>
      <c r="I38" s="260" t="s">
        <v>663</v>
      </c>
      <c r="J38" s="254" t="s">
        <v>28</v>
      </c>
      <c r="K38" s="251" t="s">
        <v>664</v>
      </c>
      <c r="L38" s="262">
        <v>60</v>
      </c>
      <c r="M38" s="261" t="s">
        <v>28</v>
      </c>
      <c r="N38" s="271" t="s">
        <v>28</v>
      </c>
      <c r="O38" s="437"/>
      <c r="P38" s="439"/>
      <c r="Q38" s="310"/>
      <c r="R38" s="439"/>
      <c r="S38" s="310"/>
    </row>
    <row r="39" spans="2:19" ht="30" customHeight="1" x14ac:dyDescent="0.2">
      <c r="B39" s="301"/>
      <c r="C39" s="304"/>
      <c r="D39" s="307"/>
      <c r="E39" s="307"/>
      <c r="F39" s="336"/>
      <c r="G39" s="336"/>
      <c r="H39" s="435"/>
      <c r="I39" s="264" t="s">
        <v>665</v>
      </c>
      <c r="J39" s="254" t="s">
        <v>28</v>
      </c>
      <c r="K39" s="251" t="s">
        <v>666</v>
      </c>
      <c r="L39" s="262">
        <v>60</v>
      </c>
      <c r="M39" s="261" t="s">
        <v>28</v>
      </c>
      <c r="N39" s="272" t="s">
        <v>28</v>
      </c>
      <c r="O39" s="437"/>
      <c r="P39" s="439"/>
      <c r="Q39" s="310"/>
      <c r="R39" s="439"/>
      <c r="S39" s="310"/>
    </row>
    <row r="40" spans="2:19" ht="30" customHeight="1" x14ac:dyDescent="0.2">
      <c r="B40" s="429" t="s">
        <v>667</v>
      </c>
      <c r="C40" s="440" t="s">
        <v>668</v>
      </c>
      <c r="D40" s="359">
        <v>46010</v>
      </c>
      <c r="E40" s="306" t="s">
        <v>669</v>
      </c>
      <c r="F40" s="335" t="s">
        <v>670</v>
      </c>
      <c r="G40" s="335">
        <v>46921</v>
      </c>
      <c r="H40" s="309" t="s">
        <v>77</v>
      </c>
      <c r="I40" s="379" t="s">
        <v>671</v>
      </c>
      <c r="J40" s="376" t="s">
        <v>28</v>
      </c>
      <c r="K40" s="251" t="s">
        <v>28</v>
      </c>
      <c r="L40" s="376" t="s">
        <v>28</v>
      </c>
      <c r="M40" s="442" t="s">
        <v>28</v>
      </c>
      <c r="N40" s="447" t="s">
        <v>28</v>
      </c>
      <c r="O40" s="420">
        <v>1329057.6000000001</v>
      </c>
      <c r="P40" s="303" t="s">
        <v>672</v>
      </c>
      <c r="Q40" s="309" t="s">
        <v>673</v>
      </c>
      <c r="R40" s="332" t="s">
        <v>674</v>
      </c>
      <c r="S40" s="309" t="s">
        <v>32</v>
      </c>
    </row>
    <row r="41" spans="2:19" ht="30" customHeight="1" x14ac:dyDescent="0.2">
      <c r="B41" s="301"/>
      <c r="C41" s="439"/>
      <c r="D41" s="359"/>
      <c r="E41" s="307"/>
      <c r="F41" s="336"/>
      <c r="G41" s="336"/>
      <c r="H41" s="310"/>
      <c r="I41" s="441"/>
      <c r="J41" s="377"/>
      <c r="K41" s="265"/>
      <c r="L41" s="377"/>
      <c r="M41" s="443"/>
      <c r="N41" s="448"/>
      <c r="O41" s="424"/>
      <c r="P41" s="304"/>
      <c r="Q41" s="310"/>
      <c r="R41" s="304"/>
      <c r="S41" s="310"/>
    </row>
    <row r="42" spans="2:19" ht="73.5" customHeight="1" x14ac:dyDescent="0.2">
      <c r="B42" s="301"/>
      <c r="C42" s="439"/>
      <c r="D42" s="306"/>
      <c r="E42" s="307"/>
      <c r="F42" s="336"/>
      <c r="G42" s="336"/>
      <c r="H42" s="310"/>
      <c r="I42" s="441"/>
      <c r="J42" s="377"/>
      <c r="K42" s="265"/>
      <c r="L42" s="377"/>
      <c r="M42" s="443"/>
      <c r="N42" s="448"/>
      <c r="O42" s="424"/>
      <c r="P42" s="304"/>
      <c r="Q42" s="310"/>
      <c r="R42" s="304"/>
      <c r="S42" s="310"/>
    </row>
    <row r="43" spans="2:19" ht="73.5" customHeight="1" x14ac:dyDescent="0.2">
      <c r="B43" s="342" t="s">
        <v>675</v>
      </c>
      <c r="C43" s="303" t="s">
        <v>676</v>
      </c>
      <c r="D43" s="306">
        <v>46010</v>
      </c>
      <c r="E43" s="306" t="s">
        <v>677</v>
      </c>
      <c r="F43" s="335">
        <v>46006</v>
      </c>
      <c r="G43" s="335">
        <v>46371</v>
      </c>
      <c r="H43" s="309" t="s">
        <v>77</v>
      </c>
      <c r="I43" s="379" t="s">
        <v>678</v>
      </c>
      <c r="J43" s="376" t="s">
        <v>28</v>
      </c>
      <c r="K43" s="376" t="s">
        <v>28</v>
      </c>
      <c r="L43" s="376" t="s">
        <v>28</v>
      </c>
      <c r="M43" s="442" t="s">
        <v>28</v>
      </c>
      <c r="N43" s="447" t="s">
        <v>28</v>
      </c>
      <c r="O43" s="420">
        <v>98000</v>
      </c>
      <c r="P43" s="303" t="s">
        <v>679</v>
      </c>
      <c r="Q43" s="309" t="s">
        <v>680</v>
      </c>
      <c r="R43" s="446" t="s">
        <v>681</v>
      </c>
      <c r="S43" s="309" t="s">
        <v>32</v>
      </c>
    </row>
    <row r="44" spans="2:19" ht="73.5" customHeight="1" x14ac:dyDescent="0.2">
      <c r="B44" s="343"/>
      <c r="C44" s="304"/>
      <c r="D44" s="307"/>
      <c r="E44" s="307"/>
      <c r="F44" s="336"/>
      <c r="G44" s="336"/>
      <c r="H44" s="310"/>
      <c r="I44" s="441"/>
      <c r="J44" s="377"/>
      <c r="K44" s="377"/>
      <c r="L44" s="377"/>
      <c r="M44" s="443"/>
      <c r="N44" s="448"/>
      <c r="O44" s="424"/>
      <c r="P44" s="304"/>
      <c r="Q44" s="310"/>
      <c r="R44" s="304"/>
      <c r="S44" s="310"/>
    </row>
    <row r="45" spans="2:19" ht="73.5" customHeight="1" x14ac:dyDescent="0.2">
      <c r="B45" s="300" t="s">
        <v>682</v>
      </c>
      <c r="C45" s="303" t="s">
        <v>683</v>
      </c>
      <c r="D45" s="306">
        <v>46014</v>
      </c>
      <c r="E45" s="306" t="s">
        <v>684</v>
      </c>
      <c r="F45" s="335">
        <v>46013</v>
      </c>
      <c r="G45" s="335">
        <v>46742</v>
      </c>
      <c r="H45" s="360" t="s">
        <v>77</v>
      </c>
      <c r="I45" s="172" t="s">
        <v>685</v>
      </c>
      <c r="J45" s="376" t="s">
        <v>28</v>
      </c>
      <c r="K45" s="266" t="s">
        <v>34</v>
      </c>
      <c r="L45" s="253">
        <v>12</v>
      </c>
      <c r="M45" s="253" t="s">
        <v>686</v>
      </c>
      <c r="N45" s="447" t="s">
        <v>28</v>
      </c>
      <c r="O45" s="420">
        <v>21600</v>
      </c>
      <c r="P45" s="444" t="s">
        <v>687</v>
      </c>
      <c r="Q45" s="309" t="s">
        <v>688</v>
      </c>
      <c r="R45" s="362" t="s">
        <v>689</v>
      </c>
      <c r="S45" s="309" t="s">
        <v>32</v>
      </c>
    </row>
    <row r="46" spans="2:19" ht="73.5" customHeight="1" x14ac:dyDescent="0.2">
      <c r="B46" s="301"/>
      <c r="C46" s="304"/>
      <c r="D46" s="307"/>
      <c r="E46" s="307"/>
      <c r="F46" s="336"/>
      <c r="G46" s="336"/>
      <c r="H46" s="435"/>
      <c r="I46" s="172" t="s">
        <v>690</v>
      </c>
      <c r="J46" s="377"/>
      <c r="K46" s="266" t="s">
        <v>34</v>
      </c>
      <c r="L46" s="253">
        <v>30</v>
      </c>
      <c r="M46" s="253" t="s">
        <v>686</v>
      </c>
      <c r="N46" s="448"/>
      <c r="O46" s="424"/>
      <c r="P46" s="439"/>
      <c r="Q46" s="310"/>
      <c r="R46" s="445"/>
      <c r="S46" s="310"/>
    </row>
    <row r="47" spans="2:19" ht="73.5" customHeight="1" x14ac:dyDescent="0.2">
      <c r="B47" s="301"/>
      <c r="C47" s="304"/>
      <c r="D47" s="307"/>
      <c r="E47" s="307"/>
      <c r="F47" s="336"/>
      <c r="G47" s="336"/>
      <c r="H47" s="435"/>
      <c r="I47" s="172" t="s">
        <v>691</v>
      </c>
      <c r="J47" s="377"/>
      <c r="K47" s="266" t="s">
        <v>34</v>
      </c>
      <c r="L47" s="253">
        <v>60</v>
      </c>
      <c r="M47" s="253" t="s">
        <v>686</v>
      </c>
      <c r="N47" s="448"/>
      <c r="O47" s="424"/>
      <c r="P47" s="439"/>
      <c r="Q47" s="310"/>
      <c r="R47" s="445"/>
      <c r="S47" s="310"/>
    </row>
    <row r="48" spans="2:19" ht="73.5" customHeight="1" x14ac:dyDescent="0.2">
      <c r="B48" s="301"/>
      <c r="C48" s="304"/>
      <c r="D48" s="307"/>
      <c r="E48" s="307"/>
      <c r="F48" s="336"/>
      <c r="G48" s="336"/>
      <c r="H48" s="435"/>
      <c r="I48" s="172" t="s">
        <v>692</v>
      </c>
      <c r="J48" s="377"/>
      <c r="K48" s="266" t="s">
        <v>34</v>
      </c>
      <c r="L48" s="253">
        <v>3</v>
      </c>
      <c r="M48" s="253" t="s">
        <v>686</v>
      </c>
      <c r="N48" s="448"/>
      <c r="O48" s="424"/>
      <c r="P48" s="439"/>
      <c r="Q48" s="310"/>
      <c r="R48" s="445"/>
      <c r="S48" s="310"/>
    </row>
    <row r="49" spans="2:19" ht="73.5" customHeight="1" x14ac:dyDescent="0.2">
      <c r="B49" s="301"/>
      <c r="C49" s="304"/>
      <c r="D49" s="307"/>
      <c r="E49" s="307"/>
      <c r="F49" s="336"/>
      <c r="G49" s="336"/>
      <c r="H49" s="435"/>
      <c r="I49" s="172" t="s">
        <v>693</v>
      </c>
      <c r="J49" s="377"/>
      <c r="K49" s="266" t="s">
        <v>34</v>
      </c>
      <c r="L49" s="253">
        <v>7</v>
      </c>
      <c r="M49" s="253" t="s">
        <v>686</v>
      </c>
      <c r="N49" s="448"/>
      <c r="O49" s="424"/>
      <c r="P49" s="439"/>
      <c r="Q49" s="310"/>
      <c r="R49" s="445"/>
      <c r="S49" s="310"/>
    </row>
    <row r="50" spans="2:19" ht="73.5" customHeight="1" x14ac:dyDescent="0.2">
      <c r="B50" s="301"/>
      <c r="C50" s="304"/>
      <c r="D50" s="307"/>
      <c r="E50" s="307"/>
      <c r="F50" s="336"/>
      <c r="G50" s="336"/>
      <c r="H50" s="435"/>
      <c r="I50" s="172" t="s">
        <v>694</v>
      </c>
      <c r="J50" s="377"/>
      <c r="K50" s="266" t="s">
        <v>34</v>
      </c>
      <c r="L50" s="253">
        <v>2</v>
      </c>
      <c r="M50" s="253" t="s">
        <v>686</v>
      </c>
      <c r="N50" s="448"/>
      <c r="O50" s="424"/>
      <c r="P50" s="439"/>
      <c r="Q50" s="310"/>
      <c r="R50" s="445"/>
      <c r="S50" s="310"/>
    </row>
    <row r="51" spans="2:19" ht="27" customHeight="1" x14ac:dyDescent="0.2">
      <c r="B51" s="301"/>
      <c r="C51" s="304"/>
      <c r="D51" s="307"/>
      <c r="E51" s="307"/>
      <c r="F51" s="336"/>
      <c r="G51" s="336"/>
      <c r="H51" s="435"/>
      <c r="I51" s="184" t="s">
        <v>695</v>
      </c>
      <c r="J51" s="377"/>
      <c r="K51" s="268" t="s">
        <v>34</v>
      </c>
      <c r="L51" s="261">
        <v>1</v>
      </c>
      <c r="M51" s="261" t="s">
        <v>686</v>
      </c>
      <c r="N51" s="267"/>
      <c r="O51" s="424"/>
      <c r="P51" s="439"/>
      <c r="Q51" s="310"/>
      <c r="R51" s="445"/>
      <c r="S51" s="310"/>
    </row>
    <row r="52" spans="2:19" ht="73.5" customHeight="1" x14ac:dyDescent="0.2">
      <c r="B52" s="342" t="s">
        <v>696</v>
      </c>
      <c r="C52" s="303" t="s">
        <v>697</v>
      </c>
      <c r="D52" s="306">
        <v>46020</v>
      </c>
      <c r="E52" s="306" t="s">
        <v>698</v>
      </c>
      <c r="F52" s="335">
        <v>46007</v>
      </c>
      <c r="G52" s="335">
        <v>46436</v>
      </c>
      <c r="H52" s="360" t="s">
        <v>77</v>
      </c>
      <c r="I52" s="172" t="s">
        <v>699</v>
      </c>
      <c r="J52" s="450" t="s">
        <v>28</v>
      </c>
      <c r="K52" s="266" t="s">
        <v>618</v>
      </c>
      <c r="L52" s="253">
        <v>2</v>
      </c>
      <c r="M52" s="449" t="s">
        <v>28</v>
      </c>
      <c r="N52" s="447" t="s">
        <v>28</v>
      </c>
      <c r="O52" s="420">
        <v>384293.08</v>
      </c>
      <c r="P52" s="303" t="s">
        <v>700</v>
      </c>
      <c r="Q52" s="309" t="s">
        <v>701</v>
      </c>
      <c r="R52" s="303" t="s">
        <v>702</v>
      </c>
      <c r="S52" s="309" t="s">
        <v>32</v>
      </c>
    </row>
    <row r="53" spans="2:19" ht="90" customHeight="1" x14ac:dyDescent="0.2">
      <c r="B53" s="343"/>
      <c r="C53" s="304"/>
      <c r="D53" s="307"/>
      <c r="E53" s="307"/>
      <c r="F53" s="336"/>
      <c r="G53" s="336"/>
      <c r="H53" s="435"/>
      <c r="I53" s="184" t="s">
        <v>323</v>
      </c>
      <c r="J53" s="451"/>
      <c r="K53" s="261" t="s">
        <v>618</v>
      </c>
      <c r="L53" s="269">
        <v>100</v>
      </c>
      <c r="M53" s="443"/>
      <c r="N53" s="448"/>
      <c r="O53" s="424"/>
      <c r="P53" s="304"/>
      <c r="Q53" s="310"/>
      <c r="R53" s="304"/>
      <c r="S53" s="310"/>
    </row>
    <row r="54" spans="2:19" ht="73.5" customHeight="1" x14ac:dyDescent="0.2">
      <c r="B54" s="300" t="s">
        <v>703</v>
      </c>
      <c r="C54" s="382" t="s">
        <v>704</v>
      </c>
      <c r="D54" s="359">
        <v>46034</v>
      </c>
      <c r="E54" s="359" t="s">
        <v>705</v>
      </c>
      <c r="F54" s="418">
        <v>46020</v>
      </c>
      <c r="G54" s="418">
        <v>46385</v>
      </c>
      <c r="H54" s="383" t="s">
        <v>77</v>
      </c>
      <c r="I54" s="382" t="s">
        <v>704</v>
      </c>
      <c r="J54" s="453" t="s">
        <v>28</v>
      </c>
      <c r="K54" s="454" t="s">
        <v>28</v>
      </c>
      <c r="L54" s="454" t="s">
        <v>28</v>
      </c>
      <c r="M54" s="454" t="s">
        <v>28</v>
      </c>
      <c r="N54" s="455" t="s">
        <v>28</v>
      </c>
      <c r="O54" s="423">
        <v>109548</v>
      </c>
      <c r="P54" s="452" t="s">
        <v>706</v>
      </c>
      <c r="Q54" s="383" t="s">
        <v>707</v>
      </c>
      <c r="R54" s="382" t="s">
        <v>708</v>
      </c>
      <c r="S54" s="383" t="s">
        <v>32</v>
      </c>
    </row>
    <row r="55" spans="2:19" ht="73.5" customHeight="1" x14ac:dyDescent="0.2">
      <c r="B55" s="301"/>
      <c r="C55" s="382"/>
      <c r="D55" s="359"/>
      <c r="E55" s="359"/>
      <c r="F55" s="418"/>
      <c r="G55" s="418"/>
      <c r="H55" s="383"/>
      <c r="I55" s="382"/>
      <c r="J55" s="453"/>
      <c r="K55" s="454"/>
      <c r="L55" s="454"/>
      <c r="M55" s="454"/>
      <c r="N55" s="455"/>
      <c r="O55" s="423"/>
      <c r="P55" s="382"/>
      <c r="Q55" s="383"/>
      <c r="R55" s="382"/>
      <c r="S55" s="383"/>
    </row>
    <row r="56" spans="2:19" ht="148.5" customHeight="1" x14ac:dyDescent="0.2">
      <c r="B56" s="301"/>
      <c r="C56" s="382"/>
      <c r="D56" s="359"/>
      <c r="E56" s="359"/>
      <c r="F56" s="418"/>
      <c r="G56" s="418"/>
      <c r="H56" s="383"/>
      <c r="I56" s="382"/>
      <c r="J56" s="453"/>
      <c r="K56" s="454"/>
      <c r="L56" s="454"/>
      <c r="M56" s="454"/>
      <c r="N56" s="455"/>
      <c r="O56" s="423"/>
      <c r="P56" s="382"/>
      <c r="Q56" s="383"/>
      <c r="R56" s="382"/>
      <c r="S56" s="383"/>
    </row>
    <row r="57" spans="2:19" ht="15.75" customHeight="1" x14ac:dyDescent="0.2">
      <c r="B57" s="315" t="s">
        <v>709</v>
      </c>
      <c r="C57" s="315"/>
      <c r="D57" s="315"/>
      <c r="E57" s="315"/>
      <c r="F57" s="315"/>
      <c r="G57" s="315"/>
      <c r="H57" s="315"/>
      <c r="I57" s="315"/>
      <c r="J57" s="315"/>
      <c r="K57" s="315"/>
      <c r="L57" s="315"/>
      <c r="M57" s="315"/>
      <c r="N57" s="315"/>
      <c r="O57" s="315"/>
      <c r="P57" s="315"/>
      <c r="Q57" s="315"/>
      <c r="R57" s="315"/>
      <c r="S57" s="315"/>
    </row>
    <row r="58" spans="2:19" s="162" customFormat="1" ht="17.25" customHeight="1" x14ac:dyDescent="0.2">
      <c r="B58" s="319" t="s">
        <v>72</v>
      </c>
      <c r="C58" s="319"/>
      <c r="D58" s="319"/>
      <c r="E58" s="319"/>
      <c r="F58" s="319"/>
      <c r="G58" s="319"/>
      <c r="H58" s="319"/>
      <c r="I58" s="319"/>
      <c r="J58" s="319"/>
      <c r="K58" s="319"/>
      <c r="L58" s="319"/>
      <c r="M58" s="319"/>
      <c r="N58" s="319"/>
      <c r="O58" s="319"/>
      <c r="P58" s="319"/>
      <c r="Q58" s="319"/>
      <c r="R58" s="319"/>
      <c r="S58" s="319"/>
    </row>
    <row r="59" spans="2:19" x14ac:dyDescent="0.2">
      <c r="B59" s="321" t="s">
        <v>23</v>
      </c>
      <c r="C59" s="321"/>
      <c r="D59" s="321"/>
      <c r="E59" s="321"/>
      <c r="F59" s="321"/>
      <c r="G59" s="321"/>
      <c r="H59" s="321"/>
      <c r="I59" s="321"/>
      <c r="J59" s="321"/>
      <c r="K59" s="321"/>
      <c r="L59" s="321"/>
      <c r="M59" s="321"/>
      <c r="N59" s="321"/>
      <c r="O59" s="321"/>
      <c r="P59" s="321"/>
      <c r="Q59" s="321"/>
      <c r="R59" s="321"/>
      <c r="S59" s="321"/>
    </row>
    <row r="60" spans="2:19" x14ac:dyDescent="0.2">
      <c r="B60" s="321"/>
      <c r="C60" s="321"/>
      <c r="D60" s="321"/>
      <c r="E60" s="321"/>
      <c r="F60" s="321"/>
      <c r="G60" s="321"/>
      <c r="H60" s="321"/>
      <c r="I60" s="321"/>
      <c r="J60" s="321"/>
      <c r="K60" s="321"/>
      <c r="L60" s="321"/>
      <c r="M60" s="321"/>
      <c r="N60" s="321"/>
      <c r="O60" s="321"/>
      <c r="P60" s="321"/>
      <c r="Q60" s="321"/>
      <c r="R60" s="321"/>
      <c r="S60" s="321"/>
    </row>
    <row r="61" spans="2:19" x14ac:dyDescent="0.2">
      <c r="B61" s="321"/>
      <c r="C61" s="321"/>
      <c r="D61" s="321"/>
      <c r="E61" s="321"/>
      <c r="F61" s="321"/>
      <c r="G61" s="321"/>
      <c r="H61" s="321"/>
      <c r="I61" s="321"/>
      <c r="J61" s="321"/>
      <c r="K61" s="321"/>
      <c r="L61" s="321"/>
      <c r="M61" s="321"/>
      <c r="N61" s="321"/>
      <c r="O61" s="321"/>
      <c r="P61" s="321"/>
      <c r="Q61" s="321"/>
      <c r="R61" s="321"/>
      <c r="S61" s="321"/>
    </row>
    <row r="62" spans="2:19" x14ac:dyDescent="0.2">
      <c r="B62" s="321"/>
      <c r="C62" s="321"/>
      <c r="D62" s="321"/>
      <c r="E62" s="321"/>
      <c r="F62" s="321"/>
      <c r="G62" s="321"/>
      <c r="H62" s="321"/>
      <c r="I62" s="321"/>
      <c r="J62" s="321"/>
      <c r="K62" s="321"/>
      <c r="L62" s="321"/>
      <c r="M62" s="321"/>
      <c r="N62" s="321"/>
      <c r="O62" s="321"/>
      <c r="P62" s="321"/>
      <c r="Q62" s="321"/>
      <c r="R62" s="321"/>
      <c r="S62" s="321"/>
    </row>
    <row r="63" spans="2:19" x14ac:dyDescent="0.2">
      <c r="B63" s="321"/>
      <c r="C63" s="321"/>
      <c r="D63" s="321"/>
      <c r="E63" s="321"/>
      <c r="F63" s="321"/>
      <c r="G63" s="321"/>
      <c r="H63" s="321"/>
      <c r="I63" s="321"/>
      <c r="J63" s="321"/>
      <c r="K63" s="321"/>
      <c r="L63" s="321"/>
      <c r="M63" s="321"/>
      <c r="N63" s="321"/>
      <c r="O63" s="321"/>
      <c r="P63" s="321"/>
      <c r="Q63" s="321"/>
      <c r="R63" s="321"/>
      <c r="S63" s="321"/>
    </row>
    <row r="64" spans="2:19" x14ac:dyDescent="0.2">
      <c r="B64" s="321"/>
      <c r="C64" s="321"/>
      <c r="D64" s="321"/>
      <c r="E64" s="321"/>
      <c r="F64" s="321"/>
      <c r="G64" s="321"/>
      <c r="H64" s="321"/>
      <c r="I64" s="321"/>
      <c r="J64" s="321"/>
      <c r="K64" s="321"/>
      <c r="L64" s="321"/>
      <c r="M64" s="321"/>
      <c r="N64" s="321"/>
      <c r="O64" s="321"/>
      <c r="P64" s="321"/>
      <c r="Q64" s="321"/>
      <c r="R64" s="321"/>
      <c r="S64" s="321"/>
    </row>
    <row r="65" spans="2:19" x14ac:dyDescent="0.2">
      <c r="B65" s="321"/>
      <c r="C65" s="321"/>
      <c r="D65" s="321"/>
      <c r="E65" s="321"/>
      <c r="F65" s="321"/>
      <c r="G65" s="321"/>
      <c r="H65" s="321"/>
      <c r="I65" s="321"/>
      <c r="J65" s="321"/>
      <c r="K65" s="321"/>
      <c r="L65" s="321"/>
      <c r="M65" s="321"/>
      <c r="N65" s="321"/>
      <c r="O65" s="321"/>
      <c r="P65" s="321"/>
      <c r="Q65" s="321"/>
      <c r="R65" s="321"/>
      <c r="S65" s="321"/>
    </row>
    <row r="66" spans="2:19" x14ac:dyDescent="0.2">
      <c r="B66" s="321"/>
      <c r="C66" s="321"/>
      <c r="D66" s="321"/>
      <c r="E66" s="321"/>
      <c r="F66" s="321"/>
      <c r="G66" s="321"/>
      <c r="H66" s="321"/>
      <c r="I66" s="321"/>
      <c r="J66" s="321"/>
      <c r="K66" s="321"/>
      <c r="L66" s="321"/>
      <c r="M66" s="321"/>
      <c r="N66" s="321"/>
      <c r="O66" s="321"/>
      <c r="P66" s="321"/>
      <c r="Q66" s="321"/>
      <c r="R66" s="321"/>
      <c r="S66" s="321"/>
    </row>
    <row r="67" spans="2:19" x14ac:dyDescent="0.2">
      <c r="B67" s="321"/>
      <c r="C67" s="321"/>
      <c r="D67" s="321"/>
      <c r="E67" s="321"/>
      <c r="F67" s="321"/>
      <c r="G67" s="321"/>
      <c r="H67" s="321"/>
      <c r="I67" s="321"/>
      <c r="J67" s="321"/>
      <c r="K67" s="321"/>
      <c r="L67" s="321"/>
      <c r="M67" s="321"/>
      <c r="N67" s="321"/>
      <c r="O67" s="321"/>
      <c r="P67" s="321"/>
      <c r="Q67" s="321"/>
      <c r="R67" s="321"/>
      <c r="S67" s="321"/>
    </row>
    <row r="68" spans="2:19" x14ac:dyDescent="0.2">
      <c r="B68" s="321"/>
      <c r="C68" s="321"/>
      <c r="D68" s="321"/>
      <c r="E68" s="321"/>
      <c r="F68" s="321"/>
      <c r="G68" s="321"/>
      <c r="H68" s="321"/>
      <c r="I68" s="321"/>
      <c r="J68" s="321"/>
      <c r="K68" s="321"/>
      <c r="L68" s="321"/>
      <c r="M68" s="321"/>
      <c r="N68" s="321"/>
      <c r="O68" s="321"/>
      <c r="P68" s="321"/>
      <c r="Q68" s="321"/>
      <c r="R68" s="321"/>
      <c r="S68" s="321"/>
    </row>
    <row r="69" spans="2:19" x14ac:dyDescent="0.2">
      <c r="B69" s="321"/>
      <c r="C69" s="321"/>
      <c r="D69" s="321"/>
      <c r="E69" s="321"/>
      <c r="F69" s="321"/>
      <c r="G69" s="321"/>
      <c r="H69" s="321"/>
      <c r="I69" s="321"/>
      <c r="J69" s="321"/>
      <c r="K69" s="321"/>
      <c r="L69" s="321"/>
      <c r="M69" s="321"/>
      <c r="N69" s="321"/>
      <c r="O69" s="321"/>
      <c r="P69" s="321"/>
      <c r="Q69" s="321"/>
      <c r="R69" s="321"/>
      <c r="S69" s="321"/>
    </row>
    <row r="70" spans="2:19" x14ac:dyDescent="0.2">
      <c r="B70" s="321"/>
      <c r="C70" s="321"/>
      <c r="D70" s="321"/>
      <c r="E70" s="321"/>
      <c r="F70" s="321"/>
      <c r="G70" s="321"/>
      <c r="H70" s="321"/>
      <c r="I70" s="321"/>
      <c r="J70" s="321"/>
      <c r="K70" s="321"/>
      <c r="L70" s="321"/>
      <c r="M70" s="321"/>
      <c r="N70" s="321"/>
      <c r="O70" s="321"/>
      <c r="P70" s="321"/>
      <c r="Q70" s="321"/>
      <c r="R70" s="321"/>
      <c r="S70" s="321"/>
    </row>
    <row r="71" spans="2:19" x14ac:dyDescent="0.2">
      <c r="B71" s="321"/>
      <c r="C71" s="321"/>
      <c r="D71" s="321"/>
      <c r="E71" s="321"/>
      <c r="F71" s="321"/>
      <c r="G71" s="321"/>
      <c r="H71" s="321"/>
      <c r="I71" s="321"/>
      <c r="J71" s="321"/>
      <c r="K71" s="321"/>
      <c r="L71" s="321"/>
      <c r="M71" s="321"/>
      <c r="N71" s="321"/>
      <c r="O71" s="321"/>
      <c r="P71" s="321"/>
      <c r="Q71" s="321"/>
      <c r="R71" s="321"/>
      <c r="S71" s="321"/>
    </row>
    <row r="72" spans="2:19" x14ac:dyDescent="0.2">
      <c r="B72" s="321"/>
      <c r="C72" s="321"/>
      <c r="D72" s="321"/>
      <c r="E72" s="321"/>
      <c r="F72" s="321"/>
      <c r="G72" s="321"/>
      <c r="H72" s="321"/>
      <c r="I72" s="321"/>
      <c r="J72" s="321"/>
      <c r="K72" s="321"/>
      <c r="L72" s="321"/>
      <c r="M72" s="321"/>
      <c r="N72" s="321"/>
      <c r="O72" s="321"/>
      <c r="P72" s="321"/>
      <c r="Q72" s="321"/>
      <c r="R72" s="321"/>
      <c r="S72" s="321"/>
    </row>
    <row r="73" spans="2:19" x14ac:dyDescent="0.2">
      <c r="B73" s="321"/>
      <c r="C73" s="321"/>
      <c r="D73" s="321"/>
      <c r="E73" s="321"/>
      <c r="F73" s="321"/>
      <c r="G73" s="321"/>
      <c r="H73" s="321"/>
      <c r="I73" s="321"/>
      <c r="J73" s="321"/>
      <c r="K73" s="321"/>
      <c r="L73" s="321"/>
      <c r="M73" s="321"/>
      <c r="N73" s="321"/>
      <c r="O73" s="321"/>
      <c r="P73" s="321"/>
      <c r="Q73" s="321"/>
      <c r="R73" s="321"/>
      <c r="S73" s="321"/>
    </row>
    <row r="74" spans="2:19" x14ac:dyDescent="0.2">
      <c r="B74" s="321"/>
      <c r="C74" s="321"/>
      <c r="D74" s="321"/>
      <c r="E74" s="321"/>
      <c r="F74" s="321"/>
      <c r="G74" s="321"/>
      <c r="H74" s="321"/>
      <c r="I74" s="321"/>
      <c r="J74" s="321"/>
      <c r="K74" s="321"/>
      <c r="L74" s="321"/>
      <c r="M74" s="321"/>
      <c r="N74" s="321"/>
      <c r="O74" s="321"/>
      <c r="P74" s="321"/>
      <c r="Q74" s="321"/>
      <c r="R74" s="321"/>
      <c r="S74" s="321"/>
    </row>
    <row r="75" spans="2:19" x14ac:dyDescent="0.2">
      <c r="B75" s="313" t="s">
        <v>24</v>
      </c>
      <c r="C75" s="313"/>
      <c r="D75" s="313"/>
      <c r="E75" s="313"/>
      <c r="F75" s="313"/>
      <c r="G75" s="313"/>
      <c r="H75" s="313"/>
      <c r="I75" s="313"/>
      <c r="J75" s="313"/>
      <c r="K75" s="313"/>
      <c r="L75" s="313"/>
      <c r="M75" s="313"/>
      <c r="N75" s="313"/>
      <c r="O75" s="313"/>
      <c r="P75" s="313"/>
      <c r="Q75" s="313"/>
      <c r="R75" s="313"/>
      <c r="S75" s="313"/>
    </row>
  </sheetData>
  <mergeCells count="165">
    <mergeCell ref="P54:P56"/>
    <mergeCell ref="Q54:Q56"/>
    <mergeCell ref="R54:R56"/>
    <mergeCell ref="S54:S56"/>
    <mergeCell ref="S52:S53"/>
    <mergeCell ref="B54:B56"/>
    <mergeCell ref="C54:C56"/>
    <mergeCell ref="D54:D56"/>
    <mergeCell ref="E54:E56"/>
    <mergeCell ref="F54:F56"/>
    <mergeCell ref="G54:G56"/>
    <mergeCell ref="H54:H56"/>
    <mergeCell ref="I54:I56"/>
    <mergeCell ref="J54:J56"/>
    <mergeCell ref="K54:K56"/>
    <mergeCell ref="L54:L56"/>
    <mergeCell ref="M54:M56"/>
    <mergeCell ref="N54:N56"/>
    <mergeCell ref="O54:O56"/>
    <mergeCell ref="N52:N53"/>
    <mergeCell ref="O52:O53"/>
    <mergeCell ref="P52:P53"/>
    <mergeCell ref="Q52:Q53"/>
    <mergeCell ref="R52:R53"/>
    <mergeCell ref="M52:M53"/>
    <mergeCell ref="D52:D53"/>
    <mergeCell ref="E52:E53"/>
    <mergeCell ref="F52:F53"/>
    <mergeCell ref="G52:G53"/>
    <mergeCell ref="H52:H53"/>
    <mergeCell ref="J52:J53"/>
    <mergeCell ref="B52:B53"/>
    <mergeCell ref="C52:C53"/>
    <mergeCell ref="G45:G51"/>
    <mergeCell ref="H45:H51"/>
    <mergeCell ref="N45:N50"/>
    <mergeCell ref="B45:B51"/>
    <mergeCell ref="C45:C51"/>
    <mergeCell ref="D45:D51"/>
    <mergeCell ref="E45:E51"/>
    <mergeCell ref="F45:F51"/>
    <mergeCell ref="O45:O51"/>
    <mergeCell ref="S40:S42"/>
    <mergeCell ref="K43:K44"/>
    <mergeCell ref="L43:L44"/>
    <mergeCell ref="M43:M44"/>
    <mergeCell ref="N43:N44"/>
    <mergeCell ref="O43:O44"/>
    <mergeCell ref="P43:P44"/>
    <mergeCell ref="N40:N42"/>
    <mergeCell ref="O40:O42"/>
    <mergeCell ref="P40:P42"/>
    <mergeCell ref="Q40:Q42"/>
    <mergeCell ref="R40:R42"/>
    <mergeCell ref="I43:I44"/>
    <mergeCell ref="J43:J44"/>
    <mergeCell ref="P45:P51"/>
    <mergeCell ref="Q45:Q51"/>
    <mergeCell ref="R45:R51"/>
    <mergeCell ref="S45:S51"/>
    <mergeCell ref="Q43:Q44"/>
    <mergeCell ref="R43:R44"/>
    <mergeCell ref="S43:S44"/>
    <mergeCell ref="J45:J51"/>
    <mergeCell ref="F40:F42"/>
    <mergeCell ref="G40:G42"/>
    <mergeCell ref="H40:H42"/>
    <mergeCell ref="B43:B44"/>
    <mergeCell ref="C43:C44"/>
    <mergeCell ref="D43:D44"/>
    <mergeCell ref="E43:E44"/>
    <mergeCell ref="F43:F44"/>
    <mergeCell ref="G43:G44"/>
    <mergeCell ref="H43:H44"/>
    <mergeCell ref="R33:R34"/>
    <mergeCell ref="S33:S34"/>
    <mergeCell ref="S35:S39"/>
    <mergeCell ref="B57:S57"/>
    <mergeCell ref="H35:H39"/>
    <mergeCell ref="B58:S58"/>
    <mergeCell ref="O35:O39"/>
    <mergeCell ref="P35:P39"/>
    <mergeCell ref="Q35:Q39"/>
    <mergeCell ref="R35:R39"/>
    <mergeCell ref="C35:C39"/>
    <mergeCell ref="D35:D39"/>
    <mergeCell ref="E35:E39"/>
    <mergeCell ref="F35:F39"/>
    <mergeCell ref="G35:G39"/>
    <mergeCell ref="B35:B39"/>
    <mergeCell ref="B40:B42"/>
    <mergeCell ref="C40:C42"/>
    <mergeCell ref="I40:I42"/>
    <mergeCell ref="J40:J42"/>
    <mergeCell ref="L40:L42"/>
    <mergeCell ref="M40:M42"/>
    <mergeCell ref="D40:D42"/>
    <mergeCell ref="E40:E42"/>
    <mergeCell ref="B75:S75"/>
    <mergeCell ref="B31:B32"/>
    <mergeCell ref="C31:C32"/>
    <mergeCell ref="D31:D32"/>
    <mergeCell ref="E31:E32"/>
    <mergeCell ref="F31:F32"/>
    <mergeCell ref="G31:G32"/>
    <mergeCell ref="H31:H32"/>
    <mergeCell ref="O31:O32"/>
    <mergeCell ref="P31:P32"/>
    <mergeCell ref="Q31:Q32"/>
    <mergeCell ref="R31:R32"/>
    <mergeCell ref="S31:S32"/>
    <mergeCell ref="H33:H34"/>
    <mergeCell ref="O33:O34"/>
    <mergeCell ref="P33:P34"/>
    <mergeCell ref="I31:I32"/>
    <mergeCell ref="J31:J32"/>
    <mergeCell ref="K31:K32"/>
    <mergeCell ref="L31:L32"/>
    <mergeCell ref="M31:M32"/>
    <mergeCell ref="M33:M34"/>
    <mergeCell ref="N33:N34"/>
    <mergeCell ref="N31:N32"/>
    <mergeCell ref="B59:S74"/>
    <mergeCell ref="B11:B30"/>
    <mergeCell ref="C11:C30"/>
    <mergeCell ref="I33:I34"/>
    <mergeCell ref="J33:J34"/>
    <mergeCell ref="K33:K34"/>
    <mergeCell ref="L33:L34"/>
    <mergeCell ref="B33:B34"/>
    <mergeCell ref="C33:C34"/>
    <mergeCell ref="D33:D34"/>
    <mergeCell ref="E33:E34"/>
    <mergeCell ref="F33:F34"/>
    <mergeCell ref="G33:G34"/>
    <mergeCell ref="D11:D30"/>
    <mergeCell ref="E11:E30"/>
    <mergeCell ref="F11:F30"/>
    <mergeCell ref="G11:G30"/>
    <mergeCell ref="H11:H30"/>
    <mergeCell ref="Q11:Q30"/>
    <mergeCell ref="R11:R30"/>
    <mergeCell ref="S11:S30"/>
    <mergeCell ref="O11:O30"/>
    <mergeCell ref="P11:P30"/>
    <mergeCell ref="Q33:Q34"/>
    <mergeCell ref="B1:S6"/>
    <mergeCell ref="B7:S8"/>
    <mergeCell ref="B9:B10"/>
    <mergeCell ref="C9:C10"/>
    <mergeCell ref="D9:D10"/>
    <mergeCell ref="E9:E10"/>
    <mergeCell ref="F9:G9"/>
    <mergeCell ref="H9:H10"/>
    <mergeCell ref="I9:I10"/>
    <mergeCell ref="J9:J10"/>
    <mergeCell ref="Q9:Q10"/>
    <mergeCell ref="R9:R10"/>
    <mergeCell ref="S9:S10"/>
    <mergeCell ref="K9:K10"/>
    <mergeCell ref="L9:L10"/>
    <mergeCell ref="M9:M10"/>
    <mergeCell ref="N9:N10"/>
    <mergeCell ref="O9:O10"/>
    <mergeCell ref="P9:P10"/>
  </mergeCells>
  <pageMargins left="0.25" right="0.25" top="0.75" bottom="0.75" header="0.3" footer="0.3"/>
  <pageSetup paperSize="9" fitToHeight="0" orientation="landscape"/>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EF382-2DBB-4F90-AC1D-E6E4506527E7}">
  <dimension ref="A1:R51"/>
  <sheetViews>
    <sheetView topLeftCell="A46" workbookViewId="0">
      <selection activeCell="A49" sqref="A49:R49"/>
    </sheetView>
  </sheetViews>
  <sheetFormatPr defaultRowHeight="12.75" x14ac:dyDescent="0.2"/>
  <cols>
    <col min="1" max="1" width="20.6640625" customWidth="1"/>
    <col min="2" max="2" width="58.83203125" customWidth="1"/>
    <col min="3" max="3" width="21.5" customWidth="1"/>
    <col min="4" max="4" width="23.33203125" customWidth="1"/>
    <col min="5" max="5" width="12.5" customWidth="1"/>
    <col min="6" max="6" width="13.5" customWidth="1"/>
    <col min="7" max="7" width="13.1640625" customWidth="1"/>
    <col min="8" max="8" width="50.1640625" customWidth="1"/>
    <col min="9" max="9" width="14.1640625" customWidth="1"/>
    <col min="10" max="10" width="20.33203125" customWidth="1"/>
    <col min="11" max="11" width="15.6640625" customWidth="1"/>
    <col min="12" max="12" width="12.33203125" customWidth="1"/>
    <col min="13" max="13" width="21.33203125" customWidth="1"/>
    <col min="14" max="14" width="30.1640625" customWidth="1"/>
    <col min="15" max="15" width="35.6640625" customWidth="1"/>
    <col min="16" max="16" width="26.83203125" customWidth="1"/>
    <col min="17" max="17" width="41.33203125" customWidth="1"/>
    <col min="18" max="18" width="18.16406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ht="27" customHeight="1" x14ac:dyDescent="0.2">
      <c r="A3" s="349"/>
      <c r="B3" s="349"/>
      <c r="C3" s="349"/>
      <c r="D3" s="349"/>
      <c r="E3" s="349"/>
      <c r="F3" s="349"/>
      <c r="G3" s="349"/>
      <c r="H3" s="349"/>
      <c r="I3" s="349"/>
      <c r="J3" s="349"/>
      <c r="K3" s="349"/>
      <c r="L3" s="349"/>
      <c r="M3" s="349"/>
      <c r="N3" s="349"/>
      <c r="O3" s="349"/>
      <c r="P3" s="349"/>
      <c r="Q3" s="349"/>
      <c r="R3" s="349"/>
    </row>
    <row r="4" spans="1:18" ht="28.5" customHeight="1" x14ac:dyDescent="0.2">
      <c r="A4" s="405" t="s">
        <v>0</v>
      </c>
      <c r="B4" s="406"/>
      <c r="C4" s="406"/>
      <c r="D4" s="406"/>
      <c r="E4" s="406"/>
      <c r="F4" s="406"/>
      <c r="G4" s="406"/>
      <c r="H4" s="406"/>
      <c r="I4" s="406"/>
      <c r="J4" s="406"/>
      <c r="K4" s="406"/>
      <c r="L4" s="406"/>
      <c r="M4" s="406"/>
      <c r="N4" s="406"/>
      <c r="O4" s="406"/>
      <c r="P4" s="406"/>
      <c r="Q4" s="406"/>
      <c r="R4" s="406"/>
    </row>
    <row r="5" spans="1:18" x14ac:dyDescent="0.2">
      <c r="A5" s="404" t="s">
        <v>1</v>
      </c>
      <c r="B5" s="404" t="s">
        <v>2</v>
      </c>
      <c r="C5" s="404" t="s">
        <v>3</v>
      </c>
      <c r="D5" s="404" t="s">
        <v>4</v>
      </c>
      <c r="E5" s="404" t="s">
        <v>5</v>
      </c>
      <c r="F5" s="404"/>
      <c r="G5" s="404" t="s">
        <v>6</v>
      </c>
      <c r="H5" s="404" t="s">
        <v>7</v>
      </c>
      <c r="I5" s="404" t="s">
        <v>8</v>
      </c>
      <c r="J5" s="404" t="s">
        <v>9</v>
      </c>
      <c r="K5" s="404" t="s">
        <v>11</v>
      </c>
      <c r="L5" s="404" t="s">
        <v>10</v>
      </c>
      <c r="M5" s="404" t="s">
        <v>73</v>
      </c>
      <c r="N5" s="404" t="s">
        <v>13</v>
      </c>
      <c r="O5" s="404" t="s">
        <v>14</v>
      </c>
      <c r="P5" s="404" t="s">
        <v>15</v>
      </c>
      <c r="Q5" s="404" t="s">
        <v>16</v>
      </c>
      <c r="R5" s="404" t="s">
        <v>17</v>
      </c>
    </row>
    <row r="6" spans="1:18" ht="24" customHeight="1" x14ac:dyDescent="0.2">
      <c r="A6" s="345"/>
      <c r="B6" s="345"/>
      <c r="C6" s="345"/>
      <c r="D6" s="345"/>
      <c r="E6" s="40" t="s">
        <v>18</v>
      </c>
      <c r="F6" s="40" t="s">
        <v>19</v>
      </c>
      <c r="G6" s="345"/>
      <c r="H6" s="345"/>
      <c r="I6" s="345"/>
      <c r="J6" s="345"/>
      <c r="K6" s="345"/>
      <c r="L6" s="345"/>
      <c r="M6" s="345"/>
      <c r="N6" s="345"/>
      <c r="O6" s="345"/>
      <c r="P6" s="345"/>
      <c r="Q6" s="345"/>
      <c r="R6" s="345"/>
    </row>
    <row r="7" spans="1:18" ht="35.25" customHeight="1" x14ac:dyDescent="0.2">
      <c r="A7" s="309" t="s">
        <v>710</v>
      </c>
      <c r="B7" s="303" t="s">
        <v>711</v>
      </c>
      <c r="C7" s="335">
        <v>45296</v>
      </c>
      <c r="D7" s="303" t="s">
        <v>712</v>
      </c>
      <c r="E7" s="335">
        <v>45286</v>
      </c>
      <c r="F7" s="335">
        <v>45652</v>
      </c>
      <c r="G7" s="309" t="s">
        <v>77</v>
      </c>
      <c r="H7" s="112" t="s">
        <v>713</v>
      </c>
      <c r="I7" s="309"/>
      <c r="J7" s="111" t="s">
        <v>714</v>
      </c>
      <c r="K7" s="111"/>
      <c r="L7" s="111">
        <v>198375</v>
      </c>
      <c r="M7" s="111"/>
      <c r="N7" s="309"/>
      <c r="O7" s="309" t="s">
        <v>715</v>
      </c>
      <c r="P7" s="309" t="s">
        <v>716</v>
      </c>
      <c r="Q7" s="303" t="s">
        <v>717</v>
      </c>
      <c r="R7" s="309" t="s">
        <v>32</v>
      </c>
    </row>
    <row r="8" spans="1:18" ht="25.5" x14ac:dyDescent="0.2">
      <c r="A8" s="310"/>
      <c r="B8" s="304"/>
      <c r="C8" s="336"/>
      <c r="D8" s="304"/>
      <c r="E8" s="336"/>
      <c r="F8" s="336"/>
      <c r="G8" s="310"/>
      <c r="H8" s="113" t="s">
        <v>718</v>
      </c>
      <c r="I8" s="310"/>
      <c r="J8" s="114" t="s">
        <v>714</v>
      </c>
      <c r="K8" s="114"/>
      <c r="L8" s="114">
        <v>9874</v>
      </c>
      <c r="M8" s="114"/>
      <c r="N8" s="310"/>
      <c r="O8" s="310"/>
      <c r="P8" s="310"/>
      <c r="Q8" s="304"/>
      <c r="R8" s="310"/>
    </row>
    <row r="9" spans="1:18" ht="38.25" x14ac:dyDescent="0.2">
      <c r="A9" s="310"/>
      <c r="B9" s="304"/>
      <c r="C9" s="336"/>
      <c r="D9" s="304"/>
      <c r="E9" s="336"/>
      <c r="F9" s="336"/>
      <c r="G9" s="310"/>
      <c r="H9" s="113" t="s">
        <v>719</v>
      </c>
      <c r="I9" s="310"/>
      <c r="J9" s="114" t="s">
        <v>714</v>
      </c>
      <c r="K9" s="114"/>
      <c r="L9" s="114">
        <v>3636</v>
      </c>
      <c r="M9" s="114"/>
      <c r="N9" s="310"/>
      <c r="O9" s="310"/>
      <c r="P9" s="310"/>
      <c r="Q9" s="304"/>
      <c r="R9" s="310"/>
    </row>
    <row r="10" spans="1:18" ht="38.25" x14ac:dyDescent="0.2">
      <c r="A10" s="310"/>
      <c r="B10" s="304"/>
      <c r="C10" s="336"/>
      <c r="D10" s="304"/>
      <c r="E10" s="336"/>
      <c r="F10" s="336"/>
      <c r="G10" s="310"/>
      <c r="H10" s="113" t="s">
        <v>720</v>
      </c>
      <c r="I10" s="310"/>
      <c r="J10" s="114" t="s">
        <v>714</v>
      </c>
      <c r="K10" s="114"/>
      <c r="L10" s="114">
        <v>9090</v>
      </c>
      <c r="M10" s="114"/>
      <c r="N10" s="310"/>
      <c r="O10" s="310"/>
      <c r="P10" s="310"/>
      <c r="Q10" s="304"/>
      <c r="R10" s="310"/>
    </row>
    <row r="11" spans="1:18" ht="25.5" x14ac:dyDescent="0.2">
      <c r="A11" s="310"/>
      <c r="B11" s="304"/>
      <c r="C11" s="336"/>
      <c r="D11" s="304"/>
      <c r="E11" s="336"/>
      <c r="F11" s="336"/>
      <c r="G11" s="310"/>
      <c r="H11" s="113" t="s">
        <v>721</v>
      </c>
      <c r="I11" s="310"/>
      <c r="J11" s="114" t="s">
        <v>714</v>
      </c>
      <c r="K11" s="114"/>
      <c r="L11" s="114">
        <v>70</v>
      </c>
      <c r="M11" s="114"/>
      <c r="N11" s="310"/>
      <c r="O11" s="310"/>
      <c r="P11" s="310"/>
      <c r="Q11" s="304"/>
      <c r="R11" s="310"/>
    </row>
    <row r="12" spans="1:18" x14ac:dyDescent="0.2">
      <c r="A12" s="310"/>
      <c r="B12" s="304"/>
      <c r="C12" s="336"/>
      <c r="D12" s="304"/>
      <c r="E12" s="336"/>
      <c r="F12" s="336"/>
      <c r="G12" s="310"/>
      <c r="H12" s="115" t="s">
        <v>722</v>
      </c>
      <c r="I12" s="310"/>
      <c r="J12" s="111" t="s">
        <v>723</v>
      </c>
      <c r="K12" s="111"/>
      <c r="L12" s="111">
        <v>2</v>
      </c>
      <c r="M12" s="111"/>
      <c r="N12" s="310"/>
      <c r="O12" s="310"/>
      <c r="P12" s="310"/>
      <c r="Q12" s="304"/>
      <c r="R12" s="310"/>
    </row>
    <row r="13" spans="1:18" x14ac:dyDescent="0.2">
      <c r="A13" s="310"/>
      <c r="B13" s="304"/>
      <c r="C13" s="336"/>
      <c r="D13" s="304"/>
      <c r="E13" s="336"/>
      <c r="F13" s="336"/>
      <c r="G13" s="310"/>
      <c r="H13" s="115" t="s">
        <v>724</v>
      </c>
      <c r="I13" s="310"/>
      <c r="J13" s="111" t="s">
        <v>725</v>
      </c>
      <c r="K13" s="111"/>
      <c r="L13" s="111">
        <v>2</v>
      </c>
      <c r="M13" s="111"/>
      <c r="N13" s="310"/>
      <c r="O13" s="310"/>
      <c r="P13" s="310"/>
      <c r="Q13" s="304"/>
      <c r="R13" s="310"/>
    </row>
    <row r="14" spans="1:18" ht="51" customHeight="1" x14ac:dyDescent="0.2">
      <c r="A14" s="383" t="s">
        <v>726</v>
      </c>
      <c r="B14" s="382" t="s">
        <v>727</v>
      </c>
      <c r="C14" s="418">
        <v>45302</v>
      </c>
      <c r="D14" s="382" t="s">
        <v>728</v>
      </c>
      <c r="E14" s="418">
        <v>45300</v>
      </c>
      <c r="F14" s="418">
        <v>46396</v>
      </c>
      <c r="G14" s="383" t="s">
        <v>77</v>
      </c>
      <c r="H14" s="113" t="s">
        <v>729</v>
      </c>
      <c r="I14" s="456"/>
      <c r="J14" s="456"/>
      <c r="K14" s="139">
        <v>6863</v>
      </c>
      <c r="L14" s="114">
        <v>25</v>
      </c>
      <c r="M14" s="139">
        <v>171575</v>
      </c>
      <c r="N14" s="399">
        <v>225128.98</v>
      </c>
      <c r="O14" s="382" t="s">
        <v>730</v>
      </c>
      <c r="P14" s="383" t="s">
        <v>731</v>
      </c>
      <c r="Q14" s="383" t="s">
        <v>732</v>
      </c>
      <c r="R14" s="383" t="s">
        <v>733</v>
      </c>
    </row>
    <row r="15" spans="1:18" x14ac:dyDescent="0.2">
      <c r="A15" s="383"/>
      <c r="B15" s="382"/>
      <c r="C15" s="418"/>
      <c r="D15" s="382"/>
      <c r="E15" s="418"/>
      <c r="F15" s="418"/>
      <c r="G15" s="383"/>
      <c r="H15" s="113" t="s">
        <v>734</v>
      </c>
      <c r="I15" s="457"/>
      <c r="J15" s="457"/>
      <c r="K15" s="142">
        <v>3217</v>
      </c>
      <c r="L15" s="137">
        <v>6</v>
      </c>
      <c r="M15" s="142">
        <v>19302</v>
      </c>
      <c r="N15" s="383"/>
      <c r="O15" s="382"/>
      <c r="P15" s="383"/>
      <c r="Q15" s="383"/>
      <c r="R15" s="383"/>
    </row>
    <row r="16" spans="1:18" x14ac:dyDescent="0.2">
      <c r="A16" s="309"/>
      <c r="B16" s="303"/>
      <c r="C16" s="335"/>
      <c r="D16" s="303"/>
      <c r="E16" s="335"/>
      <c r="F16" s="335"/>
      <c r="G16" s="309"/>
      <c r="H16" s="115" t="s">
        <v>735</v>
      </c>
      <c r="I16" s="457"/>
      <c r="J16" s="457"/>
      <c r="K16" s="143">
        <v>34251.980000000003</v>
      </c>
      <c r="L16" s="138">
        <v>1</v>
      </c>
      <c r="M16" s="143">
        <v>34251.980000000003</v>
      </c>
      <c r="N16" s="309"/>
      <c r="O16" s="303"/>
      <c r="P16" s="309"/>
      <c r="Q16" s="309"/>
      <c r="R16" s="309"/>
    </row>
    <row r="17" spans="1:18" ht="127.5" x14ac:dyDescent="0.2">
      <c r="A17" s="111" t="s">
        <v>736</v>
      </c>
      <c r="B17" s="134" t="s">
        <v>737</v>
      </c>
      <c r="C17" s="135">
        <v>45307</v>
      </c>
      <c r="D17" s="134" t="s">
        <v>738</v>
      </c>
      <c r="E17" s="135">
        <v>45301</v>
      </c>
      <c r="F17" s="135">
        <v>45667</v>
      </c>
      <c r="G17" s="111" t="s">
        <v>77</v>
      </c>
      <c r="H17" s="112" t="s">
        <v>739</v>
      </c>
      <c r="I17" s="138"/>
      <c r="J17" s="111" t="s">
        <v>740</v>
      </c>
      <c r="K17" s="147">
        <v>1800</v>
      </c>
      <c r="L17" s="148" t="s">
        <v>741</v>
      </c>
      <c r="M17" s="147">
        <v>7200</v>
      </c>
      <c r="N17" s="147">
        <v>7200</v>
      </c>
      <c r="O17" s="134" t="s">
        <v>742</v>
      </c>
      <c r="P17" s="111" t="s">
        <v>743</v>
      </c>
      <c r="Q17" s="111" t="s">
        <v>744</v>
      </c>
      <c r="R17" s="111" t="s">
        <v>733</v>
      </c>
    </row>
    <row r="18" spans="1:18" ht="27.75" customHeight="1" x14ac:dyDescent="0.2">
      <c r="A18" s="383" t="s">
        <v>745</v>
      </c>
      <c r="B18" s="382" t="s">
        <v>746</v>
      </c>
      <c r="C18" s="418">
        <v>45304</v>
      </c>
      <c r="D18" s="382" t="s">
        <v>747</v>
      </c>
      <c r="E18" s="418">
        <v>45294</v>
      </c>
      <c r="F18" s="418">
        <v>45660</v>
      </c>
      <c r="G18" s="383" t="s">
        <v>77</v>
      </c>
      <c r="H18" s="144" t="s">
        <v>748</v>
      </c>
      <c r="I18" s="137"/>
      <c r="J18" s="134" t="s">
        <v>749</v>
      </c>
      <c r="K18" s="147">
        <v>500</v>
      </c>
      <c r="L18" s="134">
        <v>50</v>
      </c>
      <c r="M18" s="149">
        <v>25000</v>
      </c>
      <c r="N18" s="399">
        <v>339515</v>
      </c>
      <c r="O18" s="382" t="s">
        <v>750</v>
      </c>
      <c r="P18" s="383" t="s">
        <v>751</v>
      </c>
      <c r="Q18" s="383" t="s">
        <v>752</v>
      </c>
      <c r="R18" s="383" t="s">
        <v>733</v>
      </c>
    </row>
    <row r="19" spans="1:18" x14ac:dyDescent="0.2">
      <c r="A19" s="383"/>
      <c r="B19" s="382"/>
      <c r="C19" s="418"/>
      <c r="D19" s="382"/>
      <c r="E19" s="418"/>
      <c r="F19" s="418"/>
      <c r="G19" s="383"/>
      <c r="H19" s="144" t="s">
        <v>753</v>
      </c>
      <c r="I19" s="459"/>
      <c r="J19" s="114" t="s">
        <v>291</v>
      </c>
      <c r="K19" s="139">
        <v>110</v>
      </c>
      <c r="L19" s="136">
        <v>50</v>
      </c>
      <c r="M19" s="150">
        <v>5500</v>
      </c>
      <c r="N19" s="399"/>
      <c r="O19" s="382"/>
      <c r="P19" s="383"/>
      <c r="Q19" s="383"/>
      <c r="R19" s="383"/>
    </row>
    <row r="20" spans="1:18" ht="17.25" customHeight="1" x14ac:dyDescent="0.2">
      <c r="A20" s="383"/>
      <c r="B20" s="382"/>
      <c r="C20" s="418"/>
      <c r="D20" s="382"/>
      <c r="E20" s="418"/>
      <c r="F20" s="418"/>
      <c r="G20" s="383"/>
      <c r="H20" s="144" t="s">
        <v>754</v>
      </c>
      <c r="I20" s="460"/>
      <c r="J20" s="114" t="s">
        <v>150</v>
      </c>
      <c r="K20" s="139">
        <v>650</v>
      </c>
      <c r="L20" s="136">
        <v>25</v>
      </c>
      <c r="M20" s="150">
        <v>16250</v>
      </c>
      <c r="N20" s="399"/>
      <c r="O20" s="382"/>
      <c r="P20" s="383"/>
      <c r="Q20" s="383"/>
      <c r="R20" s="383"/>
    </row>
    <row r="21" spans="1:18" ht="25.5" x14ac:dyDescent="0.2">
      <c r="A21" s="383"/>
      <c r="B21" s="382"/>
      <c r="C21" s="418"/>
      <c r="D21" s="382"/>
      <c r="E21" s="418"/>
      <c r="F21" s="418"/>
      <c r="G21" s="383"/>
      <c r="H21" s="144" t="s">
        <v>755</v>
      </c>
      <c r="I21" s="460"/>
      <c r="J21" s="114" t="s">
        <v>150</v>
      </c>
      <c r="K21" s="139">
        <v>1500</v>
      </c>
      <c r="L21" s="136">
        <v>10</v>
      </c>
      <c r="M21" s="150">
        <v>15000</v>
      </c>
      <c r="N21" s="399"/>
      <c r="O21" s="382"/>
      <c r="P21" s="383"/>
      <c r="Q21" s="383"/>
      <c r="R21" s="383"/>
    </row>
    <row r="22" spans="1:18" ht="25.5" x14ac:dyDescent="0.2">
      <c r="A22" s="383"/>
      <c r="B22" s="382"/>
      <c r="C22" s="418"/>
      <c r="D22" s="382"/>
      <c r="E22" s="418"/>
      <c r="F22" s="418"/>
      <c r="G22" s="383"/>
      <c r="H22" s="144" t="s">
        <v>756</v>
      </c>
      <c r="I22" s="460"/>
      <c r="J22" s="114" t="s">
        <v>150</v>
      </c>
      <c r="K22" s="139">
        <v>1200</v>
      </c>
      <c r="L22" s="136">
        <v>8</v>
      </c>
      <c r="M22" s="150">
        <v>9600</v>
      </c>
      <c r="N22" s="399"/>
      <c r="O22" s="382"/>
      <c r="P22" s="383"/>
      <c r="Q22" s="383"/>
      <c r="R22" s="383"/>
    </row>
    <row r="23" spans="1:18" ht="25.5" x14ac:dyDescent="0.2">
      <c r="A23" s="383"/>
      <c r="B23" s="382"/>
      <c r="C23" s="418"/>
      <c r="D23" s="382"/>
      <c r="E23" s="418"/>
      <c r="F23" s="418"/>
      <c r="G23" s="383"/>
      <c r="H23" s="144" t="s">
        <v>757</v>
      </c>
      <c r="I23" s="460"/>
      <c r="J23" s="114" t="s">
        <v>150</v>
      </c>
      <c r="K23" s="139">
        <v>900</v>
      </c>
      <c r="L23" s="136">
        <v>8</v>
      </c>
      <c r="M23" s="150">
        <v>7200</v>
      </c>
      <c r="N23" s="399"/>
      <c r="O23" s="382"/>
      <c r="P23" s="383"/>
      <c r="Q23" s="383"/>
      <c r="R23" s="383"/>
    </row>
    <row r="24" spans="1:18" x14ac:dyDescent="0.2">
      <c r="A24" s="383"/>
      <c r="B24" s="382"/>
      <c r="C24" s="418"/>
      <c r="D24" s="382"/>
      <c r="E24" s="418"/>
      <c r="F24" s="418"/>
      <c r="G24" s="383"/>
      <c r="H24" s="144" t="s">
        <v>758</v>
      </c>
      <c r="I24" s="460"/>
      <c r="J24" s="114" t="s">
        <v>162</v>
      </c>
      <c r="K24" s="139">
        <v>1800</v>
      </c>
      <c r="L24" s="136">
        <v>8</v>
      </c>
      <c r="M24" s="150">
        <v>14400</v>
      </c>
      <c r="N24" s="399"/>
      <c r="O24" s="382"/>
      <c r="P24" s="383"/>
      <c r="Q24" s="383"/>
      <c r="R24" s="383"/>
    </row>
    <row r="25" spans="1:18" x14ac:dyDescent="0.2">
      <c r="A25" s="383"/>
      <c r="B25" s="382"/>
      <c r="C25" s="418"/>
      <c r="D25" s="382"/>
      <c r="E25" s="418"/>
      <c r="F25" s="418"/>
      <c r="G25" s="383"/>
      <c r="H25" s="144" t="s">
        <v>759</v>
      </c>
      <c r="I25" s="460"/>
      <c r="J25" s="114" t="s">
        <v>266</v>
      </c>
      <c r="K25" s="139">
        <v>240</v>
      </c>
      <c r="L25" s="136">
        <v>15</v>
      </c>
      <c r="M25" s="150">
        <v>3600</v>
      </c>
      <c r="N25" s="399"/>
      <c r="O25" s="382"/>
      <c r="P25" s="383"/>
      <c r="Q25" s="383"/>
      <c r="R25" s="383"/>
    </row>
    <row r="26" spans="1:18" x14ac:dyDescent="0.2">
      <c r="A26" s="383"/>
      <c r="B26" s="382"/>
      <c r="C26" s="418"/>
      <c r="D26" s="382"/>
      <c r="E26" s="418"/>
      <c r="F26" s="418"/>
      <c r="G26" s="383"/>
      <c r="H26" s="144" t="s">
        <v>760</v>
      </c>
      <c r="I26" s="460"/>
      <c r="J26" s="114" t="s">
        <v>761</v>
      </c>
      <c r="K26" s="139">
        <v>1700</v>
      </c>
      <c r="L26" s="136">
        <v>15</v>
      </c>
      <c r="M26" s="150">
        <v>25500</v>
      </c>
      <c r="N26" s="399"/>
      <c r="O26" s="382"/>
      <c r="P26" s="383"/>
      <c r="Q26" s="383"/>
      <c r="R26" s="383"/>
    </row>
    <row r="27" spans="1:18" x14ac:dyDescent="0.2">
      <c r="A27" s="383"/>
      <c r="B27" s="382"/>
      <c r="C27" s="418"/>
      <c r="D27" s="382"/>
      <c r="E27" s="418"/>
      <c r="F27" s="418"/>
      <c r="G27" s="383"/>
      <c r="H27" s="144" t="s">
        <v>762</v>
      </c>
      <c r="I27" s="460"/>
      <c r="J27" s="114" t="s">
        <v>761</v>
      </c>
      <c r="K27" s="139">
        <v>1200</v>
      </c>
      <c r="L27" s="136">
        <v>15</v>
      </c>
      <c r="M27" s="150">
        <v>18000</v>
      </c>
      <c r="N27" s="399"/>
      <c r="O27" s="382"/>
      <c r="P27" s="383"/>
      <c r="Q27" s="383"/>
      <c r="R27" s="383"/>
    </row>
    <row r="28" spans="1:18" x14ac:dyDescent="0.2">
      <c r="A28" s="383"/>
      <c r="B28" s="382"/>
      <c r="C28" s="418"/>
      <c r="D28" s="382"/>
      <c r="E28" s="418"/>
      <c r="F28" s="418"/>
      <c r="G28" s="383"/>
      <c r="H28" s="144" t="s">
        <v>763</v>
      </c>
      <c r="I28" s="460"/>
      <c r="J28" s="114" t="s">
        <v>761</v>
      </c>
      <c r="K28" s="139">
        <v>5500</v>
      </c>
      <c r="L28" s="136">
        <v>15</v>
      </c>
      <c r="M28" s="150">
        <v>82500</v>
      </c>
      <c r="N28" s="399"/>
      <c r="O28" s="382"/>
      <c r="P28" s="383"/>
      <c r="Q28" s="383"/>
      <c r="R28" s="383"/>
    </row>
    <row r="29" spans="1:18" x14ac:dyDescent="0.2">
      <c r="A29" s="383"/>
      <c r="B29" s="382"/>
      <c r="C29" s="418"/>
      <c r="D29" s="382"/>
      <c r="E29" s="418"/>
      <c r="F29" s="418"/>
      <c r="G29" s="383"/>
      <c r="H29" s="144" t="s">
        <v>764</v>
      </c>
      <c r="I29" s="460"/>
      <c r="J29" s="114" t="s">
        <v>266</v>
      </c>
      <c r="K29" s="139">
        <v>250</v>
      </c>
      <c r="L29" s="136">
        <v>15</v>
      </c>
      <c r="M29" s="150">
        <v>3750</v>
      </c>
      <c r="N29" s="399"/>
      <c r="O29" s="382"/>
      <c r="P29" s="383"/>
      <c r="Q29" s="383"/>
      <c r="R29" s="383"/>
    </row>
    <row r="30" spans="1:18" x14ac:dyDescent="0.2">
      <c r="A30" s="383"/>
      <c r="B30" s="382"/>
      <c r="C30" s="418"/>
      <c r="D30" s="382"/>
      <c r="E30" s="418"/>
      <c r="F30" s="418"/>
      <c r="G30" s="383"/>
      <c r="H30" s="113" t="s">
        <v>765</v>
      </c>
      <c r="I30" s="460"/>
      <c r="J30" s="137" t="s">
        <v>266</v>
      </c>
      <c r="K30" s="145">
        <v>250</v>
      </c>
      <c r="L30" s="137">
        <v>15</v>
      </c>
      <c r="M30" s="151">
        <v>3750</v>
      </c>
      <c r="N30" s="399"/>
      <c r="O30" s="382"/>
      <c r="P30" s="383"/>
      <c r="Q30" s="383"/>
      <c r="R30" s="383"/>
    </row>
    <row r="31" spans="1:18" x14ac:dyDescent="0.2">
      <c r="A31" s="383"/>
      <c r="B31" s="382"/>
      <c r="C31" s="418"/>
      <c r="D31" s="382"/>
      <c r="E31" s="418"/>
      <c r="F31" s="418"/>
      <c r="G31" s="383"/>
      <c r="H31" s="113" t="s">
        <v>766</v>
      </c>
      <c r="I31" s="460"/>
      <c r="J31" s="137" t="s">
        <v>266</v>
      </c>
      <c r="K31" s="145">
        <v>300</v>
      </c>
      <c r="L31" s="137">
        <v>15</v>
      </c>
      <c r="M31" s="151">
        <v>4500</v>
      </c>
      <c r="N31" s="399"/>
      <c r="O31" s="382"/>
      <c r="P31" s="383"/>
      <c r="Q31" s="383"/>
      <c r="R31" s="383"/>
    </row>
    <row r="32" spans="1:18" x14ac:dyDescent="0.2">
      <c r="A32" s="383"/>
      <c r="B32" s="382"/>
      <c r="C32" s="418"/>
      <c r="D32" s="382"/>
      <c r="E32" s="418"/>
      <c r="F32" s="418"/>
      <c r="G32" s="383"/>
      <c r="H32" s="113" t="s">
        <v>767</v>
      </c>
      <c r="I32" s="460"/>
      <c r="J32" s="137" t="s">
        <v>266</v>
      </c>
      <c r="K32" s="145">
        <v>200</v>
      </c>
      <c r="L32" s="137">
        <v>150</v>
      </c>
      <c r="M32" s="151">
        <v>30000</v>
      </c>
      <c r="N32" s="399"/>
      <c r="O32" s="382"/>
      <c r="P32" s="383"/>
      <c r="Q32" s="383"/>
      <c r="R32" s="383"/>
    </row>
    <row r="33" spans="1:18" x14ac:dyDescent="0.2">
      <c r="A33" s="383"/>
      <c r="B33" s="382"/>
      <c r="C33" s="418"/>
      <c r="D33" s="382"/>
      <c r="E33" s="418"/>
      <c r="F33" s="418"/>
      <c r="G33" s="383"/>
      <c r="H33" s="113" t="s">
        <v>768</v>
      </c>
      <c r="I33" s="460"/>
      <c r="J33" s="137" t="s">
        <v>769</v>
      </c>
      <c r="K33" s="145">
        <v>25</v>
      </c>
      <c r="L33" s="137">
        <v>50</v>
      </c>
      <c r="M33" s="151">
        <v>1250</v>
      </c>
      <c r="N33" s="399"/>
      <c r="O33" s="382"/>
      <c r="P33" s="383"/>
      <c r="Q33" s="383"/>
      <c r="R33" s="383"/>
    </row>
    <row r="34" spans="1:18" x14ac:dyDescent="0.2">
      <c r="A34" s="383"/>
      <c r="B34" s="382"/>
      <c r="C34" s="418"/>
      <c r="D34" s="382"/>
      <c r="E34" s="418"/>
      <c r="F34" s="418"/>
      <c r="G34" s="383"/>
      <c r="H34" s="113" t="s">
        <v>770</v>
      </c>
      <c r="I34" s="460"/>
      <c r="J34" s="137" t="s">
        <v>266</v>
      </c>
      <c r="K34" s="145">
        <v>150</v>
      </c>
      <c r="L34" s="137">
        <v>10</v>
      </c>
      <c r="M34" s="151">
        <v>1500</v>
      </c>
      <c r="N34" s="399"/>
      <c r="O34" s="382"/>
      <c r="P34" s="383"/>
      <c r="Q34" s="383"/>
      <c r="R34" s="383"/>
    </row>
    <row r="35" spans="1:18" x14ac:dyDescent="0.2">
      <c r="A35" s="383"/>
      <c r="B35" s="382"/>
      <c r="C35" s="418"/>
      <c r="D35" s="382"/>
      <c r="E35" s="418"/>
      <c r="F35" s="418"/>
      <c r="G35" s="383"/>
      <c r="H35" s="113" t="s">
        <v>771</v>
      </c>
      <c r="I35" s="460"/>
      <c r="J35" s="137" t="s">
        <v>266</v>
      </c>
      <c r="K35" s="145">
        <v>100</v>
      </c>
      <c r="L35" s="137">
        <v>150</v>
      </c>
      <c r="M35" s="151">
        <v>15000</v>
      </c>
      <c r="N35" s="399"/>
      <c r="O35" s="382"/>
      <c r="P35" s="383"/>
      <c r="Q35" s="383"/>
      <c r="R35" s="383"/>
    </row>
    <row r="36" spans="1:18" x14ac:dyDescent="0.2">
      <c r="A36" s="383"/>
      <c r="B36" s="382"/>
      <c r="C36" s="418"/>
      <c r="D36" s="382"/>
      <c r="E36" s="418"/>
      <c r="F36" s="418"/>
      <c r="G36" s="383"/>
      <c r="H36" s="113" t="s">
        <v>772</v>
      </c>
      <c r="I36" s="460"/>
      <c r="J36" s="137" t="s">
        <v>266</v>
      </c>
      <c r="K36" s="145">
        <v>110</v>
      </c>
      <c r="L36" s="137">
        <v>15</v>
      </c>
      <c r="M36" s="151">
        <v>1650</v>
      </c>
      <c r="N36" s="399"/>
      <c r="O36" s="382"/>
      <c r="P36" s="383"/>
      <c r="Q36" s="383"/>
      <c r="R36" s="383"/>
    </row>
    <row r="37" spans="1:18" x14ac:dyDescent="0.2">
      <c r="A37" s="383"/>
      <c r="B37" s="382"/>
      <c r="C37" s="418"/>
      <c r="D37" s="382"/>
      <c r="E37" s="418"/>
      <c r="F37" s="418"/>
      <c r="G37" s="383"/>
      <c r="H37" s="113" t="s">
        <v>773</v>
      </c>
      <c r="I37" s="460"/>
      <c r="J37" s="137" t="s">
        <v>266</v>
      </c>
      <c r="K37" s="145">
        <v>2500</v>
      </c>
      <c r="L37" s="137">
        <v>15</v>
      </c>
      <c r="M37" s="151">
        <v>37500</v>
      </c>
      <c r="N37" s="399"/>
      <c r="O37" s="382"/>
      <c r="P37" s="383"/>
      <c r="Q37" s="383"/>
      <c r="R37" s="383"/>
    </row>
    <row r="38" spans="1:18" x14ac:dyDescent="0.2">
      <c r="A38" s="383"/>
      <c r="B38" s="382"/>
      <c r="C38" s="418"/>
      <c r="D38" s="382"/>
      <c r="E38" s="418"/>
      <c r="F38" s="418"/>
      <c r="G38" s="383"/>
      <c r="H38" s="113" t="s">
        <v>774</v>
      </c>
      <c r="I38" s="460"/>
      <c r="J38" s="137" t="s">
        <v>266</v>
      </c>
      <c r="K38" s="145">
        <v>69</v>
      </c>
      <c r="L38" s="137">
        <v>60</v>
      </c>
      <c r="M38" s="151">
        <v>4140</v>
      </c>
      <c r="N38" s="399"/>
      <c r="O38" s="382"/>
      <c r="P38" s="383"/>
      <c r="Q38" s="383"/>
      <c r="R38" s="383"/>
    </row>
    <row r="39" spans="1:18" x14ac:dyDescent="0.2">
      <c r="A39" s="383"/>
      <c r="B39" s="382"/>
      <c r="C39" s="418"/>
      <c r="D39" s="382"/>
      <c r="E39" s="418"/>
      <c r="F39" s="418"/>
      <c r="G39" s="383"/>
      <c r="H39" s="113" t="s">
        <v>775</v>
      </c>
      <c r="I39" s="460"/>
      <c r="J39" s="137" t="s">
        <v>266</v>
      </c>
      <c r="K39" s="145">
        <v>120</v>
      </c>
      <c r="L39" s="137">
        <v>15</v>
      </c>
      <c r="M39" s="151">
        <v>1800</v>
      </c>
      <c r="N39" s="399"/>
      <c r="O39" s="382"/>
      <c r="P39" s="383"/>
      <c r="Q39" s="383"/>
      <c r="R39" s="383"/>
    </row>
    <row r="40" spans="1:18" x14ac:dyDescent="0.2">
      <c r="A40" s="383"/>
      <c r="B40" s="382"/>
      <c r="C40" s="418"/>
      <c r="D40" s="382"/>
      <c r="E40" s="418"/>
      <c r="F40" s="418"/>
      <c r="G40" s="383"/>
      <c r="H40" s="113" t="s">
        <v>776</v>
      </c>
      <c r="I40" s="460"/>
      <c r="J40" s="137" t="s">
        <v>266</v>
      </c>
      <c r="K40" s="145">
        <v>100</v>
      </c>
      <c r="L40" s="137">
        <v>15</v>
      </c>
      <c r="M40" s="151">
        <v>1500</v>
      </c>
      <c r="N40" s="399"/>
      <c r="O40" s="382"/>
      <c r="P40" s="383"/>
      <c r="Q40" s="383"/>
      <c r="R40" s="383"/>
    </row>
    <row r="41" spans="1:18" x14ac:dyDescent="0.2">
      <c r="A41" s="383"/>
      <c r="B41" s="382"/>
      <c r="C41" s="418"/>
      <c r="D41" s="382"/>
      <c r="E41" s="418"/>
      <c r="F41" s="418"/>
      <c r="G41" s="383"/>
      <c r="H41" s="113" t="s">
        <v>777</v>
      </c>
      <c r="I41" s="460"/>
      <c r="J41" s="136" t="s">
        <v>769</v>
      </c>
      <c r="K41" s="145">
        <v>50</v>
      </c>
      <c r="L41" s="137">
        <v>25</v>
      </c>
      <c r="M41" s="151">
        <v>1250</v>
      </c>
      <c r="N41" s="399"/>
      <c r="O41" s="382"/>
      <c r="P41" s="383"/>
      <c r="Q41" s="383"/>
      <c r="R41" s="383"/>
    </row>
    <row r="42" spans="1:18" x14ac:dyDescent="0.2">
      <c r="A42" s="383"/>
      <c r="B42" s="382"/>
      <c r="C42" s="418"/>
      <c r="D42" s="382"/>
      <c r="E42" s="418"/>
      <c r="F42" s="418"/>
      <c r="G42" s="383"/>
      <c r="H42" s="113" t="s">
        <v>778</v>
      </c>
      <c r="I42" s="460"/>
      <c r="J42" s="137" t="s">
        <v>769</v>
      </c>
      <c r="K42" s="145">
        <v>20</v>
      </c>
      <c r="L42" s="137">
        <v>50</v>
      </c>
      <c r="M42" s="151">
        <v>1000</v>
      </c>
      <c r="N42" s="399"/>
      <c r="O42" s="382"/>
      <c r="P42" s="383"/>
      <c r="Q42" s="383"/>
      <c r="R42" s="383"/>
    </row>
    <row r="43" spans="1:18" x14ac:dyDescent="0.2">
      <c r="A43" s="383"/>
      <c r="B43" s="382"/>
      <c r="C43" s="418"/>
      <c r="D43" s="382"/>
      <c r="E43" s="418"/>
      <c r="F43" s="418"/>
      <c r="G43" s="383"/>
      <c r="H43" s="113" t="s">
        <v>779</v>
      </c>
      <c r="I43" s="460"/>
      <c r="J43" s="146" t="s">
        <v>769</v>
      </c>
      <c r="K43" s="145">
        <v>100</v>
      </c>
      <c r="L43" s="137">
        <v>75</v>
      </c>
      <c r="M43" s="151">
        <v>7500</v>
      </c>
      <c r="N43" s="399"/>
      <c r="O43" s="382"/>
      <c r="P43" s="383"/>
      <c r="Q43" s="383"/>
      <c r="R43" s="383"/>
    </row>
    <row r="44" spans="1:18" x14ac:dyDescent="0.2">
      <c r="A44" s="309"/>
      <c r="B44" s="303"/>
      <c r="C44" s="335"/>
      <c r="D44" s="303"/>
      <c r="E44" s="335"/>
      <c r="F44" s="335"/>
      <c r="G44" s="309"/>
      <c r="H44" s="115" t="s">
        <v>780</v>
      </c>
      <c r="I44" s="460"/>
      <c r="J44" s="138" t="s">
        <v>266</v>
      </c>
      <c r="K44" s="153">
        <v>35</v>
      </c>
      <c r="L44" s="138">
        <v>25</v>
      </c>
      <c r="M44" s="154">
        <v>875</v>
      </c>
      <c r="N44" s="461"/>
      <c r="O44" s="303"/>
      <c r="P44" s="309"/>
      <c r="Q44" s="309"/>
      <c r="R44" s="309"/>
    </row>
    <row r="45" spans="1:18" ht="63.75" customHeight="1" x14ac:dyDescent="0.2">
      <c r="A45" s="383" t="s">
        <v>781</v>
      </c>
      <c r="B45" s="382" t="s">
        <v>782</v>
      </c>
      <c r="C45" s="418">
        <v>45316</v>
      </c>
      <c r="D45" s="382" t="s">
        <v>783</v>
      </c>
      <c r="E45" s="418">
        <v>45315</v>
      </c>
      <c r="F45" s="418">
        <v>45681</v>
      </c>
      <c r="G45" s="383" t="s">
        <v>77</v>
      </c>
      <c r="H45" s="113" t="s">
        <v>784</v>
      </c>
      <c r="I45" s="383"/>
      <c r="J45" s="114" t="s">
        <v>785</v>
      </c>
      <c r="K45" s="139">
        <v>390</v>
      </c>
      <c r="L45" s="114">
        <v>25</v>
      </c>
      <c r="M45" s="139">
        <v>9750</v>
      </c>
      <c r="N45" s="403">
        <v>34050</v>
      </c>
      <c r="O45" s="382" t="s">
        <v>786</v>
      </c>
      <c r="P45" s="383" t="s">
        <v>787</v>
      </c>
      <c r="Q45" s="383" t="s">
        <v>788</v>
      </c>
      <c r="R45" s="383" t="s">
        <v>32</v>
      </c>
    </row>
    <row r="46" spans="1:18" ht="25.5" x14ac:dyDescent="0.2">
      <c r="A46" s="383"/>
      <c r="B46" s="382"/>
      <c r="C46" s="418"/>
      <c r="D46" s="382"/>
      <c r="E46" s="418"/>
      <c r="F46" s="418"/>
      <c r="G46" s="383"/>
      <c r="H46" s="113" t="s">
        <v>789</v>
      </c>
      <c r="I46" s="383"/>
      <c r="J46" s="114" t="s">
        <v>162</v>
      </c>
      <c r="K46" s="139">
        <v>180</v>
      </c>
      <c r="L46" s="114">
        <v>135</v>
      </c>
      <c r="M46" s="139">
        <v>24300</v>
      </c>
      <c r="N46" s="403"/>
      <c r="O46" s="382"/>
      <c r="P46" s="383"/>
      <c r="Q46" s="383"/>
      <c r="R46" s="383"/>
    </row>
    <row r="47" spans="1:18" x14ac:dyDescent="0.2">
      <c r="A47" s="140"/>
      <c r="B47" s="140"/>
      <c r="C47" s="140"/>
      <c r="D47" s="140"/>
      <c r="E47" s="140"/>
      <c r="F47" s="140"/>
      <c r="G47" s="140"/>
      <c r="H47" s="141"/>
      <c r="I47" s="140"/>
      <c r="J47" s="140"/>
      <c r="K47" s="140"/>
      <c r="L47" s="140"/>
      <c r="M47" s="140"/>
      <c r="N47" s="140"/>
      <c r="O47" s="140"/>
      <c r="P47" s="140"/>
      <c r="Q47" s="140"/>
      <c r="R47" s="140"/>
    </row>
    <row r="48" spans="1:18" x14ac:dyDescent="0.2">
      <c r="A48" s="140"/>
      <c r="B48" s="140"/>
      <c r="C48" s="140"/>
      <c r="D48" s="140"/>
      <c r="E48" s="140"/>
      <c r="F48" s="140"/>
      <c r="G48" s="140"/>
      <c r="H48" s="141"/>
      <c r="I48" s="140"/>
      <c r="J48" s="140"/>
      <c r="K48" s="140"/>
      <c r="L48" s="140"/>
      <c r="M48" s="140"/>
      <c r="N48" s="140"/>
      <c r="O48" s="140"/>
      <c r="P48" s="140"/>
      <c r="Q48" s="140"/>
      <c r="R48" s="140"/>
    </row>
    <row r="49" spans="1:18" ht="27.75" customHeight="1" x14ac:dyDescent="0.2">
      <c r="A49" s="400" t="s">
        <v>790</v>
      </c>
      <c r="B49" s="401"/>
      <c r="C49" s="401"/>
      <c r="D49" s="401"/>
      <c r="E49" s="401"/>
      <c r="F49" s="401"/>
      <c r="G49" s="401"/>
      <c r="H49" s="401"/>
      <c r="I49" s="401"/>
      <c r="J49" s="401"/>
      <c r="K49" s="401"/>
      <c r="L49" s="401"/>
      <c r="M49" s="401"/>
      <c r="N49" s="401"/>
      <c r="O49" s="401"/>
      <c r="P49" s="401"/>
      <c r="Q49" s="401"/>
      <c r="R49" s="401"/>
    </row>
    <row r="50" spans="1:18" ht="205.5" customHeight="1" x14ac:dyDescent="0.2">
      <c r="A50" s="321" t="s">
        <v>23</v>
      </c>
      <c r="B50" s="401"/>
      <c r="C50" s="401"/>
      <c r="D50" s="401"/>
      <c r="E50" s="401"/>
      <c r="F50" s="401"/>
      <c r="G50" s="401"/>
      <c r="H50" s="401"/>
      <c r="I50" s="401"/>
      <c r="J50" s="401"/>
      <c r="K50" s="401"/>
      <c r="L50" s="401"/>
      <c r="M50" s="401"/>
      <c r="N50" s="401"/>
      <c r="O50" s="401"/>
      <c r="P50" s="401"/>
      <c r="Q50" s="401"/>
      <c r="R50" s="401"/>
    </row>
    <row r="51" spans="1:18" ht="26.25" customHeight="1" x14ac:dyDescent="0.2">
      <c r="A51" s="458" t="s">
        <v>24</v>
      </c>
      <c r="B51" s="401"/>
      <c r="C51" s="401"/>
      <c r="D51" s="401"/>
      <c r="E51" s="401"/>
      <c r="F51" s="401"/>
      <c r="G51" s="401"/>
      <c r="H51" s="401"/>
      <c r="I51" s="401"/>
      <c r="J51" s="401"/>
      <c r="K51" s="401"/>
      <c r="L51" s="401"/>
      <c r="M51" s="401"/>
      <c r="N51" s="401"/>
      <c r="O51" s="401"/>
      <c r="P51" s="401"/>
      <c r="Q51" s="401"/>
      <c r="R51" s="401"/>
    </row>
  </sheetData>
  <mergeCells count="75">
    <mergeCell ref="P45:P46"/>
    <mergeCell ref="Q45:Q46"/>
    <mergeCell ref="R45:R46"/>
    <mergeCell ref="E45:E46"/>
    <mergeCell ref="D45:D46"/>
    <mergeCell ref="O45:O46"/>
    <mergeCell ref="C45:C46"/>
    <mergeCell ref="B45:B46"/>
    <mergeCell ref="A45:A46"/>
    <mergeCell ref="N45:N46"/>
    <mergeCell ref="I45:I46"/>
    <mergeCell ref="G45:G46"/>
    <mergeCell ref="F45:F46"/>
    <mergeCell ref="N18:N44"/>
    <mergeCell ref="O18:O44"/>
    <mergeCell ref="P18:P44"/>
    <mergeCell ref="Q18:Q44"/>
    <mergeCell ref="R18:R44"/>
    <mergeCell ref="M5:M6"/>
    <mergeCell ref="B18:B44"/>
    <mergeCell ref="A18:A44"/>
    <mergeCell ref="I19:I44"/>
    <mergeCell ref="G18:G44"/>
    <mergeCell ref="F18:F44"/>
    <mergeCell ref="E18:E44"/>
    <mergeCell ref="D18:D44"/>
    <mergeCell ref="C18:C44"/>
    <mergeCell ref="P14:P16"/>
    <mergeCell ref="A51:R51"/>
    <mergeCell ref="P5:P6"/>
    <mergeCell ref="Q5:Q6"/>
    <mergeCell ref="R5:R6"/>
    <mergeCell ref="A7:A13"/>
    <mergeCell ref="B7:B13"/>
    <mergeCell ref="C7:C13"/>
    <mergeCell ref="D7:D13"/>
    <mergeCell ref="E7:E13"/>
    <mergeCell ref="F7:F13"/>
    <mergeCell ref="G7:G13"/>
    <mergeCell ref="I7:I13"/>
    <mergeCell ref="N7:N13"/>
    <mergeCell ref="O7:O13"/>
    <mergeCell ref="L5:L6"/>
    <mergeCell ref="N5:N6"/>
    <mergeCell ref="A49:R49"/>
    <mergeCell ref="A50:R50"/>
    <mergeCell ref="O5:O6"/>
    <mergeCell ref="P7:P13"/>
    <mergeCell ref="Q7:Q13"/>
    <mergeCell ref="R7:R13"/>
    <mergeCell ref="A14:A16"/>
    <mergeCell ref="B14:B16"/>
    <mergeCell ref="C14:C16"/>
    <mergeCell ref="D14:D16"/>
    <mergeCell ref="E14:E16"/>
    <mergeCell ref="F14:F16"/>
    <mergeCell ref="G14:G16"/>
    <mergeCell ref="N14:N16"/>
    <mergeCell ref="O14:O16"/>
    <mergeCell ref="Q14:Q16"/>
    <mergeCell ref="R14:R16"/>
    <mergeCell ref="I14:I16"/>
    <mergeCell ref="J14:J16"/>
    <mergeCell ref="A1:R3"/>
    <mergeCell ref="A4:R4"/>
    <mergeCell ref="A5:A6"/>
    <mergeCell ref="B5:B6"/>
    <mergeCell ref="C5:C6"/>
    <mergeCell ref="D5:D6"/>
    <mergeCell ref="E5:F5"/>
    <mergeCell ref="G5:G6"/>
    <mergeCell ref="H5:H6"/>
    <mergeCell ref="I5:I6"/>
    <mergeCell ref="J5:J6"/>
    <mergeCell ref="K5:K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C0D1F-D5A4-4A6D-9AC7-1832F176A717}">
  <dimension ref="A1:R41"/>
  <sheetViews>
    <sheetView workbookViewId="0">
      <selection activeCell="D17" sqref="D17:D19"/>
    </sheetView>
  </sheetViews>
  <sheetFormatPr defaultRowHeight="12.75" x14ac:dyDescent="0.2"/>
  <cols>
    <col min="1" max="1" width="22" customWidth="1"/>
    <col min="2" max="2" width="58.5" customWidth="1"/>
    <col min="3" max="3" width="18.33203125" customWidth="1"/>
    <col min="4" max="4" width="13.83203125" customWidth="1"/>
    <col min="5" max="5" width="13.33203125" customWidth="1"/>
    <col min="6" max="6" width="14.83203125" customWidth="1"/>
    <col min="7" max="7" width="12" customWidth="1"/>
    <col min="8" max="8" width="46.33203125" customWidth="1"/>
    <col min="9" max="9" width="9.6640625" customWidth="1"/>
    <col min="10" max="10" width="16.5" customWidth="1"/>
    <col min="11" max="11" width="17.5" customWidth="1"/>
    <col min="13" max="13" width="17.1640625" customWidth="1"/>
    <col min="14" max="14" width="18.83203125" customWidth="1"/>
    <col min="15" max="15" width="45" customWidth="1"/>
    <col min="16" max="16" width="32" customWidth="1"/>
    <col min="17" max="17" width="33.6640625" customWidth="1"/>
    <col min="18" max="18" width="9.8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405" t="s">
        <v>0</v>
      </c>
      <c r="B4" s="406"/>
      <c r="C4" s="406"/>
      <c r="D4" s="406"/>
      <c r="E4" s="406"/>
      <c r="F4" s="406"/>
      <c r="G4" s="406"/>
      <c r="H4" s="406"/>
      <c r="I4" s="406"/>
      <c r="J4" s="406"/>
      <c r="K4" s="406"/>
      <c r="L4" s="406"/>
      <c r="M4" s="406"/>
      <c r="N4" s="406"/>
      <c r="O4" s="406"/>
      <c r="P4" s="406"/>
      <c r="Q4" s="406"/>
      <c r="R4" s="406"/>
    </row>
    <row r="5" spans="1:18" x14ac:dyDescent="0.2">
      <c r="A5" s="404" t="s">
        <v>1</v>
      </c>
      <c r="B5" s="404" t="s">
        <v>2</v>
      </c>
      <c r="C5" s="404" t="s">
        <v>3</v>
      </c>
      <c r="D5" s="404" t="s">
        <v>4</v>
      </c>
      <c r="E5" s="404" t="s">
        <v>5</v>
      </c>
      <c r="F5" s="404"/>
      <c r="G5" s="404" t="s">
        <v>6</v>
      </c>
      <c r="H5" s="404" t="s">
        <v>7</v>
      </c>
      <c r="I5" s="404" t="s">
        <v>8</v>
      </c>
      <c r="J5" s="404" t="s">
        <v>9</v>
      </c>
      <c r="K5" s="404" t="s">
        <v>11</v>
      </c>
      <c r="L5" s="404" t="s">
        <v>10</v>
      </c>
      <c r="M5" s="404" t="s">
        <v>73</v>
      </c>
      <c r="N5" s="404" t="s">
        <v>13</v>
      </c>
      <c r="O5" s="404" t="s">
        <v>14</v>
      </c>
      <c r="P5" s="404" t="s">
        <v>15</v>
      </c>
      <c r="Q5" s="404" t="s">
        <v>16</v>
      </c>
      <c r="R5" s="404" t="s">
        <v>17</v>
      </c>
    </row>
    <row r="6" spans="1:18" x14ac:dyDescent="0.2">
      <c r="A6" s="345"/>
      <c r="B6" s="345"/>
      <c r="C6" s="345"/>
      <c r="D6" s="345"/>
      <c r="E6" s="40" t="s">
        <v>18</v>
      </c>
      <c r="F6" s="40" t="s">
        <v>19</v>
      </c>
      <c r="G6" s="345"/>
      <c r="H6" s="345"/>
      <c r="I6" s="345"/>
      <c r="J6" s="345"/>
      <c r="K6" s="345"/>
      <c r="L6" s="345"/>
      <c r="M6" s="345"/>
      <c r="N6" s="345"/>
      <c r="O6" s="345"/>
      <c r="P6" s="345"/>
      <c r="Q6" s="345"/>
      <c r="R6" s="345"/>
    </row>
    <row r="7" spans="1:18" x14ac:dyDescent="0.2">
      <c r="A7" s="309" t="s">
        <v>791</v>
      </c>
      <c r="B7" s="303" t="s">
        <v>792</v>
      </c>
      <c r="C7" s="335">
        <v>45329</v>
      </c>
      <c r="D7" s="303" t="s">
        <v>793</v>
      </c>
      <c r="E7" s="335">
        <v>45323</v>
      </c>
      <c r="F7" s="335">
        <v>47150</v>
      </c>
      <c r="G7" s="309" t="s">
        <v>77</v>
      </c>
      <c r="H7" s="112" t="s">
        <v>794</v>
      </c>
      <c r="I7" s="309"/>
      <c r="J7" s="111"/>
      <c r="K7" s="111"/>
      <c r="L7" s="111"/>
      <c r="M7" s="111"/>
      <c r="N7" s="364">
        <v>1242800</v>
      </c>
      <c r="O7" s="303" t="s">
        <v>795</v>
      </c>
      <c r="P7" s="309" t="s">
        <v>796</v>
      </c>
      <c r="Q7" s="303" t="s">
        <v>797</v>
      </c>
      <c r="R7" s="309" t="s">
        <v>32</v>
      </c>
    </row>
    <row r="8" spans="1:18" x14ac:dyDescent="0.2">
      <c r="A8" s="310"/>
      <c r="B8" s="304"/>
      <c r="C8" s="336"/>
      <c r="D8" s="304"/>
      <c r="E8" s="336"/>
      <c r="F8" s="336"/>
      <c r="G8" s="310"/>
      <c r="H8" s="113" t="s">
        <v>798</v>
      </c>
      <c r="I8" s="310"/>
      <c r="J8" s="114" t="s">
        <v>398</v>
      </c>
      <c r="K8" s="152">
        <v>1042800</v>
      </c>
      <c r="L8" s="114">
        <v>1</v>
      </c>
      <c r="M8" s="152">
        <v>1042800</v>
      </c>
      <c r="N8" s="427"/>
      <c r="O8" s="304"/>
      <c r="P8" s="310"/>
      <c r="Q8" s="304"/>
      <c r="R8" s="310"/>
    </row>
    <row r="9" spans="1:18" x14ac:dyDescent="0.2">
      <c r="A9" s="310"/>
      <c r="B9" s="304"/>
      <c r="C9" s="336"/>
      <c r="D9" s="304"/>
      <c r="E9" s="336"/>
      <c r="F9" s="336"/>
      <c r="G9" s="310"/>
      <c r="H9" s="462" t="s">
        <v>799</v>
      </c>
      <c r="I9" s="310"/>
      <c r="J9" s="309" t="s">
        <v>398</v>
      </c>
      <c r="K9" s="364">
        <v>100000</v>
      </c>
      <c r="L9" s="309">
        <v>2</v>
      </c>
      <c r="M9" s="364">
        <v>200000</v>
      </c>
      <c r="N9" s="427"/>
      <c r="O9" s="304"/>
      <c r="P9" s="310"/>
      <c r="Q9" s="304"/>
      <c r="R9" s="310"/>
    </row>
    <row r="10" spans="1:18" x14ac:dyDescent="0.2">
      <c r="A10" s="310"/>
      <c r="B10" s="304"/>
      <c r="C10" s="336"/>
      <c r="D10" s="304"/>
      <c r="E10" s="336"/>
      <c r="F10" s="336"/>
      <c r="G10" s="310"/>
      <c r="H10" s="463"/>
      <c r="I10" s="310"/>
      <c r="J10" s="310"/>
      <c r="K10" s="427"/>
      <c r="L10" s="310"/>
      <c r="M10" s="427"/>
      <c r="N10" s="427"/>
      <c r="O10" s="304"/>
      <c r="P10" s="310"/>
      <c r="Q10" s="304"/>
      <c r="R10" s="310"/>
    </row>
    <row r="11" spans="1:18" x14ac:dyDescent="0.2">
      <c r="A11" s="310"/>
      <c r="B11" s="304"/>
      <c r="C11" s="336"/>
      <c r="D11" s="304"/>
      <c r="E11" s="336"/>
      <c r="F11" s="336"/>
      <c r="G11" s="310"/>
      <c r="H11" s="463"/>
      <c r="I11" s="310"/>
      <c r="J11" s="310"/>
      <c r="K11" s="427"/>
      <c r="L11" s="310"/>
      <c r="M11" s="427"/>
      <c r="N11" s="427"/>
      <c r="O11" s="304"/>
      <c r="P11" s="310"/>
      <c r="Q11" s="304"/>
      <c r="R11" s="310"/>
    </row>
    <row r="12" spans="1:18" hidden="1" x14ac:dyDescent="0.2">
      <c r="A12" s="310"/>
      <c r="B12" s="304"/>
      <c r="C12" s="336"/>
      <c r="D12" s="304"/>
      <c r="E12" s="336"/>
      <c r="F12" s="336"/>
      <c r="G12" s="310"/>
      <c r="H12" s="463"/>
      <c r="I12" s="310"/>
      <c r="J12" s="311"/>
      <c r="K12" s="365"/>
      <c r="L12" s="311"/>
      <c r="M12" s="365"/>
      <c r="N12" s="427"/>
      <c r="O12" s="304"/>
      <c r="P12" s="310"/>
      <c r="Q12" s="304"/>
      <c r="R12" s="310"/>
    </row>
    <row r="13" spans="1:18" hidden="1" x14ac:dyDescent="0.2">
      <c r="A13" s="310"/>
      <c r="B13" s="304"/>
      <c r="C13" s="336"/>
      <c r="D13" s="304"/>
      <c r="E13" s="336"/>
      <c r="F13" s="336"/>
      <c r="G13" s="310"/>
      <c r="H13" s="463"/>
      <c r="I13" s="310"/>
      <c r="J13" s="111"/>
      <c r="K13" s="111"/>
      <c r="L13" s="111"/>
      <c r="M13" s="111"/>
      <c r="N13" s="427"/>
      <c r="O13" s="304"/>
      <c r="P13" s="310"/>
      <c r="Q13" s="304"/>
      <c r="R13" s="310"/>
    </row>
    <row r="14" spans="1:18" ht="14.25" customHeight="1" x14ac:dyDescent="0.2">
      <c r="A14" s="383" t="s">
        <v>800</v>
      </c>
      <c r="B14" s="382" t="s">
        <v>801</v>
      </c>
      <c r="C14" s="418">
        <v>45323</v>
      </c>
      <c r="D14" s="382" t="s">
        <v>802</v>
      </c>
      <c r="E14" s="418">
        <v>45320</v>
      </c>
      <c r="F14" s="418">
        <v>47147</v>
      </c>
      <c r="G14" s="383" t="s">
        <v>347</v>
      </c>
      <c r="H14" s="113" t="s">
        <v>803</v>
      </c>
      <c r="I14" s="137"/>
      <c r="J14" s="137"/>
      <c r="K14" s="139"/>
      <c r="L14" s="114"/>
      <c r="M14" s="139"/>
      <c r="N14" s="139"/>
      <c r="O14" s="155"/>
      <c r="P14" s="114"/>
      <c r="Q14" s="114"/>
      <c r="R14" s="114"/>
    </row>
    <row r="15" spans="1:18" x14ac:dyDescent="0.2">
      <c r="A15" s="383"/>
      <c r="B15" s="382"/>
      <c r="C15" s="418"/>
      <c r="D15" s="382"/>
      <c r="E15" s="418"/>
      <c r="F15" s="418"/>
      <c r="G15" s="383"/>
      <c r="H15" s="113" t="s">
        <v>804</v>
      </c>
      <c r="I15" s="137"/>
      <c r="J15" s="137" t="s">
        <v>805</v>
      </c>
      <c r="K15" s="142">
        <v>135000</v>
      </c>
      <c r="L15" s="137">
        <v>2</v>
      </c>
      <c r="M15" s="142">
        <v>270000</v>
      </c>
      <c r="N15" s="399">
        <v>621000</v>
      </c>
      <c r="O15" s="382" t="s">
        <v>806</v>
      </c>
      <c r="P15" s="383" t="s">
        <v>807</v>
      </c>
      <c r="Q15" s="383" t="s">
        <v>808</v>
      </c>
      <c r="R15" s="383" t="s">
        <v>32</v>
      </c>
    </row>
    <row r="16" spans="1:18" ht="25.5" customHeight="1" x14ac:dyDescent="0.2">
      <c r="A16" s="309"/>
      <c r="B16" s="303"/>
      <c r="C16" s="335"/>
      <c r="D16" s="303"/>
      <c r="E16" s="335"/>
      <c r="F16" s="335"/>
      <c r="G16" s="309"/>
      <c r="H16" s="115" t="s">
        <v>809</v>
      </c>
      <c r="I16" s="138"/>
      <c r="J16" s="138" t="s">
        <v>805</v>
      </c>
      <c r="K16" s="143">
        <v>58500</v>
      </c>
      <c r="L16" s="138">
        <v>6</v>
      </c>
      <c r="M16" s="143">
        <v>351000</v>
      </c>
      <c r="N16" s="309"/>
      <c r="O16" s="303"/>
      <c r="P16" s="309"/>
      <c r="Q16" s="309"/>
      <c r="R16" s="309"/>
    </row>
    <row r="17" spans="1:18" ht="18.75" customHeight="1" x14ac:dyDescent="0.2">
      <c r="A17" s="383" t="s">
        <v>810</v>
      </c>
      <c r="B17" s="382" t="s">
        <v>811</v>
      </c>
      <c r="C17" s="418">
        <v>45329</v>
      </c>
      <c r="D17" s="382" t="s">
        <v>812</v>
      </c>
      <c r="E17" s="418">
        <v>45323</v>
      </c>
      <c r="F17" s="418">
        <v>47150</v>
      </c>
      <c r="G17" s="383" t="s">
        <v>347</v>
      </c>
      <c r="H17" s="144" t="s">
        <v>813</v>
      </c>
      <c r="I17" s="114"/>
      <c r="J17" s="309" t="s">
        <v>266</v>
      </c>
      <c r="K17" s="461">
        <v>81000</v>
      </c>
      <c r="L17" s="309">
        <v>8</v>
      </c>
      <c r="M17" s="461">
        <v>648000</v>
      </c>
      <c r="N17" s="399">
        <v>975264</v>
      </c>
      <c r="O17" s="398" t="s">
        <v>814</v>
      </c>
      <c r="P17" s="383" t="s">
        <v>796</v>
      </c>
      <c r="Q17" s="382" t="s">
        <v>797</v>
      </c>
      <c r="R17" s="383" t="s">
        <v>32</v>
      </c>
    </row>
    <row r="18" spans="1:18" x14ac:dyDescent="0.2">
      <c r="A18" s="383"/>
      <c r="B18" s="382"/>
      <c r="C18" s="418"/>
      <c r="D18" s="382"/>
      <c r="E18" s="418"/>
      <c r="F18" s="418"/>
      <c r="G18" s="383"/>
      <c r="H18" s="156" t="s">
        <v>815</v>
      </c>
      <c r="I18" s="114"/>
      <c r="J18" s="311"/>
      <c r="K18" s="464"/>
      <c r="L18" s="311"/>
      <c r="M18" s="464"/>
      <c r="N18" s="399"/>
      <c r="O18" s="398"/>
      <c r="P18" s="383"/>
      <c r="Q18" s="382"/>
      <c r="R18" s="383"/>
    </row>
    <row r="19" spans="1:18" ht="21" customHeight="1" x14ac:dyDescent="0.2">
      <c r="A19" s="383"/>
      <c r="B19" s="382"/>
      <c r="C19" s="418"/>
      <c r="D19" s="382"/>
      <c r="E19" s="418"/>
      <c r="F19" s="418"/>
      <c r="G19" s="383"/>
      <c r="H19" s="156" t="s">
        <v>816</v>
      </c>
      <c r="I19" s="114"/>
      <c r="J19" s="114" t="s">
        <v>805</v>
      </c>
      <c r="K19" s="139">
        <v>163632</v>
      </c>
      <c r="L19" s="114">
        <v>2</v>
      </c>
      <c r="M19" s="139">
        <v>327264</v>
      </c>
      <c r="N19" s="399"/>
      <c r="O19" s="398"/>
      <c r="P19" s="383"/>
      <c r="Q19" s="382"/>
      <c r="R19" s="383"/>
    </row>
    <row r="22" spans="1:18" x14ac:dyDescent="0.2">
      <c r="A22" s="400" t="s">
        <v>817</v>
      </c>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hidden="1"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321" t="s">
        <v>23</v>
      </c>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ht="42.75" customHeight="1"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2" t="s">
        <v>313</v>
      </c>
      <c r="B40" s="401"/>
      <c r="C40" s="401"/>
      <c r="D40" s="401"/>
      <c r="E40" s="401"/>
      <c r="F40" s="401"/>
      <c r="G40" s="401"/>
      <c r="H40" s="401"/>
      <c r="I40" s="401"/>
      <c r="J40" s="401"/>
      <c r="K40" s="401"/>
      <c r="L40" s="401"/>
      <c r="M40" s="401"/>
      <c r="N40" s="401"/>
      <c r="O40" s="401"/>
      <c r="P40" s="401"/>
      <c r="Q40" s="401"/>
      <c r="R40" s="401"/>
    </row>
    <row r="41" spans="1:18" x14ac:dyDescent="0.2">
      <c r="A41" s="401"/>
      <c r="B41" s="401"/>
      <c r="C41" s="401"/>
      <c r="D41" s="401"/>
      <c r="E41" s="401"/>
      <c r="F41" s="401"/>
      <c r="G41" s="401"/>
      <c r="H41" s="401"/>
      <c r="I41" s="401"/>
      <c r="J41" s="401"/>
      <c r="K41" s="401"/>
      <c r="L41" s="401"/>
      <c r="M41" s="401"/>
      <c r="N41" s="401"/>
      <c r="O41" s="401"/>
      <c r="P41" s="401"/>
      <c r="Q41" s="401"/>
      <c r="R41" s="401"/>
    </row>
  </sheetData>
  <mergeCells count="68">
    <mergeCell ref="A22:R25"/>
    <mergeCell ref="A26:R39"/>
    <mergeCell ref="A40:R41"/>
    <mergeCell ref="P17:P19"/>
    <mergeCell ref="Q17:Q19"/>
    <mergeCell ref="R17:R19"/>
    <mergeCell ref="N17:N19"/>
    <mergeCell ref="G17:G19"/>
    <mergeCell ref="J17:J18"/>
    <mergeCell ref="K17:K18"/>
    <mergeCell ref="L17:L18"/>
    <mergeCell ref="M17:M18"/>
    <mergeCell ref="B14:B16"/>
    <mergeCell ref="A14:A16"/>
    <mergeCell ref="O17:O19"/>
    <mergeCell ref="F17:F19"/>
    <mergeCell ref="E17:E19"/>
    <mergeCell ref="D17:D19"/>
    <mergeCell ref="C17:C19"/>
    <mergeCell ref="B17:B19"/>
    <mergeCell ref="A17:A19"/>
    <mergeCell ref="G14:G16"/>
    <mergeCell ref="F14:F16"/>
    <mergeCell ref="E14:E16"/>
    <mergeCell ref="D14:D16"/>
    <mergeCell ref="C14:C16"/>
    <mergeCell ref="N15:N16"/>
    <mergeCell ref="O15:O16"/>
    <mergeCell ref="P15:P16"/>
    <mergeCell ref="Q15:Q16"/>
    <mergeCell ref="R15:R16"/>
    <mergeCell ref="A1:R3"/>
    <mergeCell ref="A4:R4"/>
    <mergeCell ref="A5:A6"/>
    <mergeCell ref="B5:B6"/>
    <mergeCell ref="C5:C6"/>
    <mergeCell ref="D5:D6"/>
    <mergeCell ref="E5:F5"/>
    <mergeCell ref="G5:G6"/>
    <mergeCell ref="H5:H6"/>
    <mergeCell ref="I5:I6"/>
    <mergeCell ref="P5:P6"/>
    <mergeCell ref="Q5:Q6"/>
    <mergeCell ref="R5:R6"/>
    <mergeCell ref="A7:A13"/>
    <mergeCell ref="B7:B13"/>
    <mergeCell ref="C7:C13"/>
    <mergeCell ref="D7:D13"/>
    <mergeCell ref="E7:E13"/>
    <mergeCell ref="F7:F13"/>
    <mergeCell ref="G7:G13"/>
    <mergeCell ref="J5:J6"/>
    <mergeCell ref="K5:K6"/>
    <mergeCell ref="L5:L6"/>
    <mergeCell ref="M5:M6"/>
    <mergeCell ref="N5:N6"/>
    <mergeCell ref="O5:O6"/>
    <mergeCell ref="N7:N13"/>
    <mergeCell ref="O7:O13"/>
    <mergeCell ref="P7:P13"/>
    <mergeCell ref="Q7:Q13"/>
    <mergeCell ref="R7:R13"/>
    <mergeCell ref="H9:H13"/>
    <mergeCell ref="J9:J12"/>
    <mergeCell ref="K9:K12"/>
    <mergeCell ref="L9:L12"/>
    <mergeCell ref="M9:M12"/>
    <mergeCell ref="I7:I13"/>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3DE3-3B77-482B-AE14-C8C1DD50556C}">
  <dimension ref="A1:AD40"/>
  <sheetViews>
    <sheetView workbookViewId="0">
      <selection activeCell="F19" sqref="F19:F20"/>
    </sheetView>
  </sheetViews>
  <sheetFormatPr defaultRowHeight="12.75" x14ac:dyDescent="0.2"/>
  <cols>
    <col min="1" max="1" width="24" customWidth="1"/>
    <col min="2" max="2" width="41.1640625" customWidth="1"/>
    <col min="3" max="3" width="16" customWidth="1"/>
    <col min="4" max="4" width="18" customWidth="1"/>
    <col min="5" max="5" width="20.5" customWidth="1"/>
    <col min="6" max="6" width="19.5" customWidth="1"/>
    <col min="7" max="7" width="15.1640625" customWidth="1"/>
    <col min="8" max="8" width="43" customWidth="1"/>
    <col min="10" max="10" width="14.33203125" customWidth="1"/>
    <col min="11" max="11" width="18.5" customWidth="1"/>
    <col min="12" max="12" width="12.1640625" customWidth="1"/>
    <col min="13" max="13" width="15.83203125" customWidth="1"/>
    <col min="14" max="14" width="22.6640625" customWidth="1"/>
    <col min="15" max="15" width="39.83203125" customWidth="1"/>
    <col min="16" max="16" width="34" customWidth="1"/>
    <col min="17" max="17" width="31.33203125" customWidth="1"/>
  </cols>
  <sheetData>
    <row r="1" spans="1:30" x14ac:dyDescent="0.2">
      <c r="A1" s="349"/>
      <c r="B1" s="349"/>
      <c r="C1" s="349"/>
      <c r="D1" s="349"/>
      <c r="E1" s="349"/>
      <c r="F1" s="349"/>
      <c r="G1" s="349"/>
      <c r="H1" s="349"/>
      <c r="I1" s="349"/>
      <c r="J1" s="349"/>
      <c r="K1" s="349"/>
      <c r="L1" s="349"/>
      <c r="M1" s="349"/>
      <c r="N1" s="349"/>
      <c r="O1" s="349"/>
      <c r="P1" s="349"/>
      <c r="Q1" s="349"/>
      <c r="R1" s="349"/>
      <c r="S1" s="162"/>
      <c r="T1" s="162"/>
      <c r="U1" s="162"/>
      <c r="V1" s="162"/>
      <c r="W1" s="162"/>
      <c r="X1" s="162"/>
      <c r="Y1" s="162"/>
      <c r="Z1" s="162"/>
      <c r="AA1" s="162"/>
      <c r="AB1" s="162"/>
      <c r="AC1" s="162"/>
      <c r="AD1" s="162"/>
    </row>
    <row r="2" spans="1:30" x14ac:dyDescent="0.2">
      <c r="A2" s="349"/>
      <c r="B2" s="349"/>
      <c r="C2" s="349"/>
      <c r="D2" s="349"/>
      <c r="E2" s="349"/>
      <c r="F2" s="349"/>
      <c r="G2" s="349"/>
      <c r="H2" s="349"/>
      <c r="I2" s="349"/>
      <c r="J2" s="349"/>
      <c r="K2" s="349"/>
      <c r="L2" s="349"/>
      <c r="M2" s="349"/>
      <c r="N2" s="349"/>
      <c r="O2" s="349"/>
      <c r="P2" s="349"/>
      <c r="Q2" s="349"/>
      <c r="R2" s="349"/>
      <c r="S2" s="162"/>
      <c r="T2" s="162"/>
      <c r="U2" s="162"/>
      <c r="V2" s="162"/>
      <c r="W2" s="162"/>
      <c r="X2" s="162"/>
      <c r="Y2" s="162"/>
      <c r="Z2" s="162"/>
      <c r="AA2" s="162"/>
      <c r="AB2" s="162"/>
      <c r="AC2" s="162"/>
      <c r="AD2" s="162"/>
    </row>
    <row r="3" spans="1:30" x14ac:dyDescent="0.2">
      <c r="A3" s="349"/>
      <c r="B3" s="349"/>
      <c r="C3" s="349"/>
      <c r="D3" s="349"/>
      <c r="E3" s="349"/>
      <c r="F3" s="349"/>
      <c r="G3" s="349"/>
      <c r="H3" s="349"/>
      <c r="I3" s="349"/>
      <c r="J3" s="349"/>
      <c r="K3" s="349"/>
      <c r="L3" s="349"/>
      <c r="M3" s="349"/>
      <c r="N3" s="349"/>
      <c r="O3" s="349"/>
      <c r="P3" s="349"/>
      <c r="Q3" s="349"/>
      <c r="R3" s="349"/>
      <c r="S3" s="162"/>
      <c r="T3" s="162"/>
      <c r="U3" s="162"/>
      <c r="V3" s="162"/>
      <c r="W3" s="162"/>
      <c r="X3" s="162"/>
      <c r="Y3" s="162"/>
      <c r="Z3" s="162"/>
      <c r="AA3" s="162"/>
      <c r="AB3" s="162"/>
      <c r="AC3" s="162"/>
      <c r="AD3" s="162"/>
    </row>
    <row r="4" spans="1:30" ht="6" customHeight="1" x14ac:dyDescent="0.2">
      <c r="A4" s="349"/>
      <c r="B4" s="349"/>
      <c r="C4" s="349"/>
      <c r="D4" s="349"/>
      <c r="E4" s="349"/>
      <c r="F4" s="349"/>
      <c r="G4" s="349"/>
      <c r="H4" s="349"/>
      <c r="I4" s="349"/>
      <c r="J4" s="349"/>
      <c r="K4" s="349"/>
      <c r="L4" s="349"/>
      <c r="M4" s="349"/>
      <c r="N4" s="349"/>
      <c r="O4" s="349"/>
      <c r="P4" s="349"/>
      <c r="Q4" s="349"/>
      <c r="R4" s="349"/>
      <c r="S4" s="162"/>
      <c r="T4" s="162"/>
      <c r="U4" s="162"/>
      <c r="V4" s="162"/>
      <c r="W4" s="162"/>
      <c r="X4" s="162"/>
      <c r="Y4" s="162"/>
      <c r="Z4" s="162"/>
      <c r="AA4" s="162"/>
      <c r="AB4" s="162"/>
      <c r="AC4" s="162"/>
      <c r="AD4" s="162"/>
    </row>
    <row r="5" spans="1:30" ht="12.75" customHeight="1" x14ac:dyDescent="0.2">
      <c r="A5" s="465" t="s">
        <v>0</v>
      </c>
      <c r="B5" s="465"/>
      <c r="C5" s="465"/>
      <c r="D5" s="465"/>
      <c r="E5" s="465"/>
      <c r="F5" s="465"/>
      <c r="G5" s="465"/>
      <c r="H5" s="465"/>
      <c r="I5" s="465"/>
      <c r="J5" s="465"/>
      <c r="K5" s="465"/>
      <c r="L5" s="465"/>
      <c r="M5" s="465"/>
      <c r="N5" s="465"/>
      <c r="O5" s="465"/>
      <c r="P5" s="465"/>
      <c r="Q5" s="465"/>
      <c r="R5" s="465"/>
      <c r="S5" s="162"/>
      <c r="T5" s="162"/>
      <c r="U5" s="162"/>
      <c r="V5" s="162"/>
      <c r="W5" s="162"/>
      <c r="X5" s="162"/>
      <c r="Y5" s="162"/>
      <c r="Z5" s="162"/>
      <c r="AA5" s="162"/>
      <c r="AB5" s="162"/>
      <c r="AC5" s="162"/>
      <c r="AD5" s="162"/>
    </row>
    <row r="6" spans="1:30" x14ac:dyDescent="0.2">
      <c r="A6" s="465"/>
      <c r="B6" s="465"/>
      <c r="C6" s="465"/>
      <c r="D6" s="465"/>
      <c r="E6" s="465"/>
      <c r="F6" s="465"/>
      <c r="G6" s="465"/>
      <c r="H6" s="465"/>
      <c r="I6" s="465"/>
      <c r="J6" s="465"/>
      <c r="K6" s="465"/>
      <c r="L6" s="465"/>
      <c r="M6" s="465"/>
      <c r="N6" s="465"/>
      <c r="O6" s="465"/>
      <c r="P6" s="465"/>
      <c r="Q6" s="465"/>
      <c r="R6" s="465"/>
      <c r="S6" s="162"/>
      <c r="T6" s="162"/>
      <c r="U6" s="162"/>
      <c r="V6" s="162"/>
      <c r="W6" s="162"/>
      <c r="X6" s="162"/>
      <c r="Y6" s="162"/>
      <c r="Z6" s="162"/>
      <c r="AA6" s="162"/>
      <c r="AB6" s="162"/>
      <c r="AC6" s="162"/>
      <c r="AD6" s="162"/>
    </row>
    <row r="7" spans="1:30" x14ac:dyDescent="0.2">
      <c r="A7" s="404" t="s">
        <v>1</v>
      </c>
      <c r="B7" s="404" t="s">
        <v>2</v>
      </c>
      <c r="C7" s="404" t="s">
        <v>3</v>
      </c>
      <c r="D7" s="404" t="s">
        <v>4</v>
      </c>
      <c r="E7" s="404" t="s">
        <v>5</v>
      </c>
      <c r="F7" s="404"/>
      <c r="G7" s="404" t="s">
        <v>6</v>
      </c>
      <c r="H7" s="404" t="s">
        <v>7</v>
      </c>
      <c r="I7" s="404" t="s">
        <v>8</v>
      </c>
      <c r="J7" s="404" t="s">
        <v>9</v>
      </c>
      <c r="K7" s="404" t="s">
        <v>11</v>
      </c>
      <c r="L7" s="404" t="s">
        <v>10</v>
      </c>
      <c r="M7" s="404" t="s">
        <v>73</v>
      </c>
      <c r="N7" s="404" t="s">
        <v>13</v>
      </c>
      <c r="O7" s="404" t="s">
        <v>14</v>
      </c>
      <c r="P7" s="404" t="s">
        <v>15</v>
      </c>
      <c r="Q7" s="404" t="s">
        <v>16</v>
      </c>
      <c r="R7" s="404" t="s">
        <v>17</v>
      </c>
    </row>
    <row r="8" spans="1:30" x14ac:dyDescent="0.2">
      <c r="A8" s="345"/>
      <c r="B8" s="345"/>
      <c r="C8" s="345"/>
      <c r="D8" s="345"/>
      <c r="E8" s="40" t="s">
        <v>18</v>
      </c>
      <c r="F8" s="40" t="s">
        <v>19</v>
      </c>
      <c r="G8" s="345"/>
      <c r="H8" s="345"/>
      <c r="I8" s="345"/>
      <c r="J8" s="345"/>
      <c r="K8" s="345"/>
      <c r="L8" s="345"/>
      <c r="M8" s="345"/>
      <c r="N8" s="345"/>
      <c r="O8" s="345"/>
      <c r="P8" s="345"/>
      <c r="Q8" s="345"/>
      <c r="R8" s="345"/>
    </row>
    <row r="9" spans="1:30" ht="24.75" customHeight="1" x14ac:dyDescent="0.2">
      <c r="A9" s="383" t="s">
        <v>818</v>
      </c>
      <c r="B9" s="382" t="s">
        <v>819</v>
      </c>
      <c r="C9" s="418">
        <v>45355</v>
      </c>
      <c r="D9" s="382" t="s">
        <v>820</v>
      </c>
      <c r="E9" s="418">
        <v>45352</v>
      </c>
      <c r="F9" s="418">
        <v>45962</v>
      </c>
      <c r="G9" s="383" t="s">
        <v>77</v>
      </c>
      <c r="H9" s="144" t="s">
        <v>821</v>
      </c>
      <c r="I9" s="383"/>
      <c r="J9" s="383"/>
      <c r="K9" s="156" t="s">
        <v>822</v>
      </c>
      <c r="L9" s="164">
        <v>3200</v>
      </c>
      <c r="M9" s="156" t="s">
        <v>823</v>
      </c>
      <c r="N9" s="423" t="s">
        <v>824</v>
      </c>
      <c r="O9" s="382" t="s">
        <v>825</v>
      </c>
      <c r="P9" s="383" t="s">
        <v>826</v>
      </c>
      <c r="Q9" s="382" t="s">
        <v>827</v>
      </c>
      <c r="R9" s="383" t="s">
        <v>32</v>
      </c>
    </row>
    <row r="10" spans="1:30" ht="25.5" x14ac:dyDescent="0.2">
      <c r="A10" s="383"/>
      <c r="B10" s="382"/>
      <c r="C10" s="418"/>
      <c r="D10" s="382"/>
      <c r="E10" s="418"/>
      <c r="F10" s="418"/>
      <c r="G10" s="383"/>
      <c r="H10" s="144" t="s">
        <v>828</v>
      </c>
      <c r="I10" s="383"/>
      <c r="J10" s="383"/>
      <c r="K10" s="163" t="s">
        <v>822</v>
      </c>
      <c r="L10" s="156">
        <v>88</v>
      </c>
      <c r="M10" s="163" t="s">
        <v>829</v>
      </c>
      <c r="N10" s="403"/>
      <c r="O10" s="382"/>
      <c r="P10" s="383"/>
      <c r="Q10" s="382"/>
      <c r="R10" s="383"/>
    </row>
    <row r="11" spans="1:30" x14ac:dyDescent="0.2">
      <c r="A11" s="383"/>
      <c r="B11" s="382"/>
      <c r="C11" s="418"/>
      <c r="D11" s="382"/>
      <c r="E11" s="418"/>
      <c r="F11" s="418"/>
      <c r="G11" s="383"/>
      <c r="H11" s="397" t="s">
        <v>830</v>
      </c>
      <c r="I11" s="383"/>
      <c r="J11" s="383"/>
      <c r="K11" s="466" t="s">
        <v>822</v>
      </c>
      <c r="L11" s="397" t="s">
        <v>831</v>
      </c>
      <c r="M11" s="466" t="s">
        <v>832</v>
      </c>
      <c r="N11" s="403"/>
      <c r="O11" s="382"/>
      <c r="P11" s="383"/>
      <c r="Q11" s="382"/>
      <c r="R11" s="383"/>
    </row>
    <row r="12" spans="1:30" x14ac:dyDescent="0.2">
      <c r="A12" s="383"/>
      <c r="B12" s="382"/>
      <c r="C12" s="418"/>
      <c r="D12" s="382"/>
      <c r="E12" s="418"/>
      <c r="F12" s="418"/>
      <c r="G12" s="383"/>
      <c r="H12" s="397"/>
      <c r="I12" s="383"/>
      <c r="J12" s="383"/>
      <c r="K12" s="466"/>
      <c r="L12" s="467"/>
      <c r="M12" s="466"/>
      <c r="N12" s="403"/>
      <c r="O12" s="382"/>
      <c r="P12" s="383"/>
      <c r="Q12" s="382"/>
      <c r="R12" s="383"/>
    </row>
    <row r="13" spans="1:30" x14ac:dyDescent="0.2">
      <c r="A13" s="383"/>
      <c r="B13" s="382"/>
      <c r="C13" s="418"/>
      <c r="D13" s="382"/>
      <c r="E13" s="418"/>
      <c r="F13" s="418"/>
      <c r="G13" s="383"/>
      <c r="H13" s="397"/>
      <c r="I13" s="383"/>
      <c r="J13" s="383"/>
      <c r="K13" s="466"/>
      <c r="L13" s="467"/>
      <c r="M13" s="466"/>
      <c r="N13" s="403"/>
      <c r="O13" s="382"/>
      <c r="P13" s="383"/>
      <c r="Q13" s="382"/>
      <c r="R13" s="383"/>
    </row>
    <row r="14" spans="1:30" ht="0.75" customHeight="1" x14ac:dyDescent="0.2">
      <c r="A14" s="383"/>
      <c r="B14" s="382"/>
      <c r="C14" s="418"/>
      <c r="D14" s="382"/>
      <c r="E14" s="418"/>
      <c r="F14" s="418"/>
      <c r="G14" s="383"/>
      <c r="H14" s="397"/>
      <c r="I14" s="383"/>
      <c r="J14" s="383"/>
      <c r="K14" s="466"/>
      <c r="L14" s="467"/>
      <c r="M14" s="466"/>
      <c r="N14" s="403"/>
      <c r="O14" s="382"/>
      <c r="P14" s="383"/>
      <c r="Q14" s="382"/>
      <c r="R14" s="383"/>
    </row>
    <row r="15" spans="1:30" ht="54.75" hidden="1" customHeight="1" x14ac:dyDescent="0.2">
      <c r="A15" s="383"/>
      <c r="B15" s="382"/>
      <c r="C15" s="418"/>
      <c r="D15" s="382"/>
      <c r="E15" s="418"/>
      <c r="F15" s="418"/>
      <c r="G15" s="383"/>
      <c r="H15" s="397"/>
      <c r="I15" s="383"/>
      <c r="J15" s="383"/>
      <c r="K15" s="156"/>
      <c r="L15" s="156"/>
      <c r="M15" s="156"/>
      <c r="N15" s="403"/>
      <c r="O15" s="382"/>
      <c r="P15" s="383"/>
      <c r="Q15" s="382"/>
      <c r="R15" s="383"/>
    </row>
    <row r="16" spans="1:30" x14ac:dyDescent="0.2">
      <c r="A16" s="383"/>
      <c r="B16" s="382"/>
      <c r="C16" s="418"/>
      <c r="D16" s="382"/>
      <c r="E16" s="418"/>
      <c r="F16" s="418"/>
      <c r="G16" s="383"/>
      <c r="H16" s="156" t="s">
        <v>833</v>
      </c>
      <c r="I16" s="383"/>
      <c r="J16" s="383"/>
      <c r="K16" s="156" t="s">
        <v>834</v>
      </c>
      <c r="L16" s="164">
        <v>3200</v>
      </c>
      <c r="M16" s="156" t="s">
        <v>835</v>
      </c>
      <c r="N16" s="403"/>
      <c r="O16" s="382"/>
      <c r="P16" s="383"/>
      <c r="Q16" s="382"/>
      <c r="R16" s="383"/>
    </row>
    <row r="17" spans="1:18" x14ac:dyDescent="0.2">
      <c r="A17" s="383"/>
      <c r="B17" s="382"/>
      <c r="C17" s="418"/>
      <c r="D17" s="382"/>
      <c r="E17" s="418"/>
      <c r="F17" s="418"/>
      <c r="G17" s="383"/>
      <c r="H17" s="156" t="s">
        <v>836</v>
      </c>
      <c r="I17" s="383"/>
      <c r="J17" s="383"/>
      <c r="K17" s="156" t="s">
        <v>837</v>
      </c>
      <c r="L17" s="156">
        <v>88</v>
      </c>
      <c r="M17" s="156" t="s">
        <v>838</v>
      </c>
      <c r="N17" s="403"/>
      <c r="O17" s="382"/>
      <c r="P17" s="383"/>
      <c r="Q17" s="382"/>
      <c r="R17" s="383"/>
    </row>
    <row r="18" spans="1:18" ht="21.75" customHeight="1" x14ac:dyDescent="0.2">
      <c r="A18" s="309"/>
      <c r="B18" s="303"/>
      <c r="C18" s="335"/>
      <c r="D18" s="303"/>
      <c r="E18" s="335"/>
      <c r="F18" s="335"/>
      <c r="G18" s="309"/>
      <c r="H18" s="165" t="s">
        <v>839</v>
      </c>
      <c r="I18" s="309"/>
      <c r="J18" s="309"/>
      <c r="K18" s="165" t="s">
        <v>840</v>
      </c>
      <c r="L18" s="165">
        <v>88</v>
      </c>
      <c r="M18" s="165" t="s">
        <v>841</v>
      </c>
      <c r="N18" s="364"/>
      <c r="O18" s="303"/>
      <c r="P18" s="309"/>
      <c r="Q18" s="303"/>
      <c r="R18" s="309"/>
    </row>
    <row r="19" spans="1:18" s="161" customFormat="1" ht="38.25" customHeight="1" x14ac:dyDescent="0.2">
      <c r="A19" s="303" t="s">
        <v>842</v>
      </c>
      <c r="B19" s="303" t="s">
        <v>843</v>
      </c>
      <c r="C19" s="306">
        <v>45370</v>
      </c>
      <c r="D19" s="303" t="s">
        <v>844</v>
      </c>
      <c r="E19" s="306">
        <v>45370</v>
      </c>
      <c r="F19" s="306">
        <v>45735</v>
      </c>
      <c r="G19" s="303" t="s">
        <v>77</v>
      </c>
      <c r="H19" s="144" t="s">
        <v>845</v>
      </c>
      <c r="I19" s="155"/>
      <c r="J19" s="155" t="s">
        <v>846</v>
      </c>
      <c r="K19" s="155" t="s">
        <v>847</v>
      </c>
      <c r="L19" s="155">
        <v>4</v>
      </c>
      <c r="M19" s="169">
        <v>12103</v>
      </c>
      <c r="N19" s="303" t="s">
        <v>848</v>
      </c>
      <c r="O19" s="303" t="s">
        <v>849</v>
      </c>
      <c r="P19" s="303" t="s">
        <v>850</v>
      </c>
      <c r="Q19" s="303" t="s">
        <v>851</v>
      </c>
      <c r="R19" s="303" t="s">
        <v>32</v>
      </c>
    </row>
    <row r="20" spans="1:18" s="167" customFormat="1" ht="47.25" customHeight="1" x14ac:dyDescent="0.2">
      <c r="A20" s="305"/>
      <c r="B20" s="370"/>
      <c r="C20" s="308"/>
      <c r="D20" s="305"/>
      <c r="E20" s="308"/>
      <c r="F20" s="308"/>
      <c r="G20" s="305"/>
      <c r="H20" s="144" t="s">
        <v>852</v>
      </c>
      <c r="I20" s="137"/>
      <c r="J20" s="114" t="s">
        <v>266</v>
      </c>
      <c r="K20" s="155" t="s">
        <v>853</v>
      </c>
      <c r="L20" s="114">
        <v>4</v>
      </c>
      <c r="M20" s="155" t="s">
        <v>854</v>
      </c>
      <c r="N20" s="305"/>
      <c r="O20" s="305"/>
      <c r="P20" s="305"/>
      <c r="Q20" s="305"/>
      <c r="R20" s="305"/>
    </row>
    <row r="21" spans="1:18" s="162" customFormat="1" x14ac:dyDescent="0.2">
      <c r="A21" s="160"/>
      <c r="B21" s="168"/>
      <c r="C21" s="166"/>
      <c r="D21" s="166"/>
      <c r="E21" s="166"/>
      <c r="F21" s="166"/>
      <c r="G21" s="166"/>
      <c r="H21" s="168"/>
      <c r="I21" s="166"/>
      <c r="J21" s="166"/>
      <c r="K21" s="168"/>
      <c r="L21" s="168"/>
      <c r="M21" s="168"/>
      <c r="N21" s="168"/>
      <c r="O21" s="168"/>
      <c r="P21" s="168"/>
      <c r="Q21" s="168"/>
      <c r="R21" s="168"/>
    </row>
    <row r="22" spans="1:18" x14ac:dyDescent="0.2">
      <c r="A22" s="468" t="s">
        <v>855</v>
      </c>
      <c r="B22" s="313"/>
      <c r="C22" s="313"/>
      <c r="D22" s="313"/>
      <c r="E22" s="313"/>
      <c r="F22" s="313"/>
      <c r="G22" s="313"/>
      <c r="H22" s="313"/>
      <c r="I22" s="313"/>
      <c r="J22" s="313"/>
      <c r="K22" s="313"/>
      <c r="L22" s="313"/>
      <c r="M22" s="313"/>
      <c r="N22" s="313"/>
      <c r="O22" s="313"/>
      <c r="P22" s="313"/>
      <c r="Q22" s="313"/>
      <c r="R22" s="313"/>
    </row>
    <row r="23" spans="1:18" x14ac:dyDescent="0.2">
      <c r="A23" s="313"/>
      <c r="B23" s="313"/>
      <c r="C23" s="313"/>
      <c r="D23" s="313"/>
      <c r="E23" s="313"/>
      <c r="F23" s="313"/>
      <c r="G23" s="313"/>
      <c r="H23" s="313"/>
      <c r="I23" s="313"/>
      <c r="J23" s="313"/>
      <c r="K23" s="313"/>
      <c r="L23" s="313"/>
      <c r="M23" s="313"/>
      <c r="N23" s="313"/>
      <c r="O23" s="313"/>
      <c r="P23" s="313"/>
      <c r="Q23" s="313"/>
      <c r="R23" s="313"/>
    </row>
    <row r="24" spans="1:18" hidden="1" x14ac:dyDescent="0.2">
      <c r="A24" s="313"/>
      <c r="B24" s="313"/>
      <c r="C24" s="313"/>
      <c r="D24" s="313"/>
      <c r="E24" s="313"/>
      <c r="F24" s="313"/>
      <c r="G24" s="313"/>
      <c r="H24" s="313"/>
      <c r="I24" s="313"/>
      <c r="J24" s="313"/>
      <c r="K24" s="313"/>
      <c r="L24" s="313"/>
      <c r="M24" s="313"/>
      <c r="N24" s="313"/>
      <c r="O24" s="313"/>
      <c r="P24" s="313"/>
      <c r="Q24" s="313"/>
      <c r="R24" s="313"/>
    </row>
    <row r="25" spans="1:18" x14ac:dyDescent="0.2">
      <c r="A25" s="321" t="s">
        <v>23</v>
      </c>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ht="27" customHeight="1"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402" t="s">
        <v>856</v>
      </c>
      <c r="B40" s="401"/>
      <c r="C40" s="401"/>
      <c r="D40" s="401"/>
      <c r="E40" s="401"/>
      <c r="F40" s="401"/>
      <c r="G40" s="401"/>
      <c r="H40" s="401"/>
      <c r="I40" s="401"/>
      <c r="J40" s="401"/>
      <c r="K40" s="401"/>
      <c r="L40" s="401"/>
      <c r="M40" s="401"/>
      <c r="N40" s="401"/>
      <c r="O40" s="401"/>
      <c r="P40" s="401"/>
      <c r="Q40" s="401"/>
      <c r="R40" s="401"/>
    </row>
  </sheetData>
  <mergeCells count="52">
    <mergeCell ref="A19:A20"/>
    <mergeCell ref="P19:P20"/>
    <mergeCell ref="O19:O20"/>
    <mergeCell ref="B19:B20"/>
    <mergeCell ref="C19:C20"/>
    <mergeCell ref="D19:D20"/>
    <mergeCell ref="E19:E20"/>
    <mergeCell ref="F19:F20"/>
    <mergeCell ref="G19:G20"/>
    <mergeCell ref="A40:R40"/>
    <mergeCell ref="G9:G18"/>
    <mergeCell ref="I9:I18"/>
    <mergeCell ref="J9:J18"/>
    <mergeCell ref="N9:N18"/>
    <mergeCell ref="O9:O18"/>
    <mergeCell ref="L11:L14"/>
    <mergeCell ref="M11:M14"/>
    <mergeCell ref="P9:P18"/>
    <mergeCell ref="R9:R18"/>
    <mergeCell ref="Q9:Q18"/>
    <mergeCell ref="A22:R24"/>
    <mergeCell ref="A25:R39"/>
    <mergeCell ref="N19:N20"/>
    <mergeCell ref="R19:R20"/>
    <mergeCell ref="Q19:Q20"/>
    <mergeCell ref="Q7:Q8"/>
    <mergeCell ref="R7:R8"/>
    <mergeCell ref="C7:C8"/>
    <mergeCell ref="D7:D8"/>
    <mergeCell ref="E7:F7"/>
    <mergeCell ref="G7:G8"/>
    <mergeCell ref="H7:H8"/>
    <mergeCell ref="I7:I8"/>
    <mergeCell ref="N7:N8"/>
    <mergeCell ref="O7:O8"/>
    <mergeCell ref="P7:P8"/>
    <mergeCell ref="A1:R4"/>
    <mergeCell ref="A5:R6"/>
    <mergeCell ref="A7:A8"/>
    <mergeCell ref="B7:B8"/>
    <mergeCell ref="H11:H15"/>
    <mergeCell ref="K11:K14"/>
    <mergeCell ref="F9:F18"/>
    <mergeCell ref="E9:E18"/>
    <mergeCell ref="D9:D18"/>
    <mergeCell ref="C9:C18"/>
    <mergeCell ref="B9:B18"/>
    <mergeCell ref="A9:A18"/>
    <mergeCell ref="J7:J8"/>
    <mergeCell ref="K7:K8"/>
    <mergeCell ref="L7:L8"/>
    <mergeCell ref="M7:M8"/>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69F26-2ECE-49D3-819F-9885B34CAD74}">
  <dimension ref="A1:R30"/>
  <sheetViews>
    <sheetView workbookViewId="0">
      <selection activeCell="D11" sqref="D11"/>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82.5" customHeight="1" x14ac:dyDescent="0.2">
      <c r="A11" s="171" t="s">
        <v>857</v>
      </c>
      <c r="B11" s="172" t="s">
        <v>858</v>
      </c>
      <c r="C11" s="170">
        <v>45398</v>
      </c>
      <c r="D11" s="155" t="s">
        <v>859</v>
      </c>
      <c r="E11" s="170">
        <v>45398</v>
      </c>
      <c r="F11" s="170">
        <v>45763</v>
      </c>
      <c r="G11" s="114" t="s">
        <v>77</v>
      </c>
      <c r="H11" s="144" t="s">
        <v>860</v>
      </c>
      <c r="I11" s="171"/>
      <c r="J11" s="114" t="s">
        <v>846</v>
      </c>
      <c r="K11" s="174">
        <v>9.43</v>
      </c>
      <c r="L11" s="164">
        <v>1300</v>
      </c>
      <c r="M11" s="174">
        <v>12259</v>
      </c>
      <c r="N11" s="173">
        <v>12259</v>
      </c>
      <c r="O11" s="155" t="s">
        <v>861</v>
      </c>
      <c r="P11" s="114" t="s">
        <v>862</v>
      </c>
      <c r="Q11" s="155" t="s">
        <v>863</v>
      </c>
      <c r="R11" s="114" t="s">
        <v>32</v>
      </c>
    </row>
    <row r="12" spans="1:18" x14ac:dyDescent="0.2">
      <c r="A12" s="469" t="s">
        <v>864</v>
      </c>
      <c r="B12" s="314"/>
      <c r="C12" s="314"/>
      <c r="D12" s="314"/>
      <c r="E12" s="314"/>
      <c r="F12" s="314"/>
      <c r="G12" s="314"/>
      <c r="H12" s="314"/>
      <c r="I12" s="314"/>
      <c r="J12" s="314"/>
      <c r="K12" s="314"/>
      <c r="L12" s="314"/>
      <c r="M12" s="314"/>
      <c r="N12" s="314"/>
      <c r="O12" s="314"/>
      <c r="P12" s="314"/>
      <c r="Q12" s="314"/>
      <c r="R12" s="316"/>
    </row>
    <row r="13" spans="1:18" x14ac:dyDescent="0.2">
      <c r="A13" s="413"/>
      <c r="B13" s="414"/>
      <c r="C13" s="414"/>
      <c r="D13" s="414"/>
      <c r="E13" s="414"/>
      <c r="F13" s="414"/>
      <c r="G13" s="414"/>
      <c r="H13" s="414"/>
      <c r="I13" s="414"/>
      <c r="J13" s="414"/>
      <c r="K13" s="414"/>
      <c r="L13" s="414"/>
      <c r="M13" s="414"/>
      <c r="N13" s="414"/>
      <c r="O13" s="414"/>
      <c r="P13" s="414"/>
      <c r="Q13" s="414"/>
      <c r="R13" s="415"/>
    </row>
    <row r="14" spans="1:18" x14ac:dyDescent="0.2">
      <c r="A14" s="416" t="s">
        <v>23</v>
      </c>
      <c r="B14" s="417"/>
      <c r="C14" s="417"/>
      <c r="D14" s="417"/>
      <c r="E14" s="417"/>
      <c r="F14" s="417"/>
      <c r="G14" s="417"/>
      <c r="H14" s="417"/>
      <c r="I14" s="417"/>
      <c r="J14" s="417"/>
      <c r="K14" s="417"/>
      <c r="L14" s="417"/>
      <c r="M14" s="417"/>
      <c r="N14" s="417"/>
      <c r="O14" s="417"/>
      <c r="P14" s="417"/>
      <c r="Q14" s="417"/>
      <c r="R14" s="417"/>
    </row>
    <row r="15" spans="1:18" x14ac:dyDescent="0.2">
      <c r="A15" s="401"/>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313" t="s">
        <v>24</v>
      </c>
      <c r="B30" s="313"/>
      <c r="C30" s="313"/>
      <c r="D30" s="313"/>
      <c r="E30" s="313"/>
      <c r="F30" s="313"/>
      <c r="G30" s="313"/>
      <c r="H30" s="313"/>
      <c r="I30" s="313"/>
      <c r="J30" s="313"/>
      <c r="K30" s="313"/>
      <c r="L30" s="313"/>
      <c r="M30" s="313"/>
      <c r="N30" s="313"/>
      <c r="O30" s="313"/>
      <c r="P30" s="313"/>
      <c r="Q30" s="313"/>
      <c r="R30" s="313"/>
    </row>
  </sheetData>
  <mergeCells count="22">
    <mergeCell ref="A12:R13"/>
    <mergeCell ref="A14:R29"/>
    <mergeCell ref="A30:R30"/>
    <mergeCell ref="P9:P10"/>
    <mergeCell ref="Q9:Q10"/>
    <mergeCell ref="R9:R10"/>
    <mergeCell ref="J9:J10"/>
    <mergeCell ref="K9:K10"/>
    <mergeCell ref="L9:L10"/>
    <mergeCell ref="M9:M10"/>
    <mergeCell ref="N9:N10"/>
    <mergeCell ref="O9:O10"/>
    <mergeCell ref="A1:R6"/>
    <mergeCell ref="A7:R8"/>
    <mergeCell ref="A9:A10"/>
    <mergeCell ref="B9:B10"/>
    <mergeCell ref="C9:C10"/>
    <mergeCell ref="D9:D10"/>
    <mergeCell ref="E9:F9"/>
    <mergeCell ref="G9:G10"/>
    <mergeCell ref="H9:H10"/>
    <mergeCell ref="I9:I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A1D40-075A-4117-B98C-15B397F8DCB9}">
  <dimension ref="A1:R50"/>
  <sheetViews>
    <sheetView topLeftCell="A12" workbookViewId="0">
      <selection activeCell="A34" sqref="A34:Q49"/>
    </sheetView>
  </sheetViews>
  <sheetFormatPr defaultRowHeight="12.75" x14ac:dyDescent="0.2"/>
  <cols>
    <col min="1" max="1" width="22" customWidth="1"/>
    <col min="2" max="2" width="45.33203125" customWidth="1"/>
    <col min="3" max="3" width="13.1640625" customWidth="1"/>
    <col min="4" max="4" width="15.83203125" customWidth="1"/>
    <col min="5" max="5" width="11.6640625" customWidth="1"/>
    <col min="6" max="6" width="12.6640625" customWidth="1"/>
    <col min="7" max="7" width="10.1640625" customWidth="1"/>
    <col min="8" max="8" width="59.6640625" customWidth="1"/>
    <col min="9" max="9" width="15.83203125" customWidth="1"/>
    <col min="10" max="10" width="13" customWidth="1"/>
    <col min="11" max="11" width="11.1640625" customWidth="1"/>
    <col min="12" max="12" width="20.33203125" customWidth="1"/>
    <col min="13" max="13" width="16.5" customWidth="1"/>
    <col min="14" max="14" width="18" customWidth="1"/>
    <col min="15" max="15" width="25.5" customWidth="1"/>
    <col min="16" max="16" width="27" customWidth="1"/>
    <col min="17" max="17" width="20.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50"/>
      <c r="B6" s="350"/>
      <c r="C6" s="350"/>
      <c r="D6" s="350"/>
      <c r="E6" s="350"/>
      <c r="F6" s="350"/>
      <c r="G6" s="350"/>
      <c r="H6" s="350"/>
      <c r="I6" s="350"/>
      <c r="J6" s="350"/>
      <c r="K6" s="350"/>
      <c r="L6" s="350"/>
      <c r="M6" s="350"/>
      <c r="N6" s="350"/>
      <c r="O6" s="350"/>
      <c r="P6" s="350"/>
      <c r="Q6" s="350"/>
      <c r="R6" s="350"/>
    </row>
    <row r="7" spans="1:18" ht="12.75" customHeight="1" x14ac:dyDescent="0.2">
      <c r="A7" s="351" t="s">
        <v>0</v>
      </c>
      <c r="B7" s="352"/>
      <c r="C7" s="352"/>
      <c r="D7" s="352"/>
      <c r="E7" s="352"/>
      <c r="F7" s="352"/>
      <c r="G7" s="352"/>
      <c r="H7" s="352"/>
      <c r="I7" s="352"/>
      <c r="J7" s="352"/>
      <c r="K7" s="352"/>
      <c r="L7" s="352"/>
      <c r="M7" s="352"/>
      <c r="N7" s="352"/>
      <c r="O7" s="352"/>
      <c r="P7" s="352"/>
      <c r="Q7" s="352"/>
      <c r="R7" s="353"/>
    </row>
    <row r="8" spans="1:18" x14ac:dyDescent="0.2">
      <c r="A8" s="354"/>
      <c r="B8" s="355"/>
      <c r="C8" s="355"/>
      <c r="D8" s="355"/>
      <c r="E8" s="355"/>
      <c r="F8" s="355"/>
      <c r="G8" s="355"/>
      <c r="H8" s="355"/>
      <c r="I8" s="355"/>
      <c r="J8" s="355"/>
      <c r="K8" s="355"/>
      <c r="L8" s="355"/>
      <c r="M8" s="355"/>
      <c r="N8" s="355"/>
      <c r="O8" s="355"/>
      <c r="P8" s="355"/>
      <c r="Q8" s="355"/>
      <c r="R8" s="356"/>
    </row>
    <row r="9" spans="1:18" ht="12.75" customHeight="1" x14ac:dyDescent="0.2">
      <c r="A9" s="345" t="s">
        <v>1</v>
      </c>
      <c r="B9" s="345" t="s">
        <v>2</v>
      </c>
      <c r="C9" s="345" t="s">
        <v>3</v>
      </c>
      <c r="D9" s="345" t="s">
        <v>4</v>
      </c>
      <c r="E9" s="357" t="s">
        <v>5</v>
      </c>
      <c r="F9" s="358"/>
      <c r="G9" s="345" t="s">
        <v>6</v>
      </c>
      <c r="H9" s="345" t="s">
        <v>7</v>
      </c>
      <c r="I9" s="345" t="s">
        <v>8</v>
      </c>
      <c r="J9" s="345" t="s">
        <v>9</v>
      </c>
      <c r="K9" s="347" t="s">
        <v>10</v>
      </c>
      <c r="L9" s="347" t="s">
        <v>11</v>
      </c>
      <c r="M9" s="345" t="s">
        <v>12</v>
      </c>
      <c r="N9" s="345" t="s">
        <v>13</v>
      </c>
      <c r="O9" s="345" t="s">
        <v>14</v>
      </c>
      <c r="P9" s="345" t="s">
        <v>15</v>
      </c>
      <c r="Q9" s="345" t="s">
        <v>16</v>
      </c>
      <c r="R9" s="345" t="s">
        <v>17</v>
      </c>
    </row>
    <row r="10" spans="1:18" ht="41.25" customHeight="1" x14ac:dyDescent="0.2">
      <c r="A10" s="346"/>
      <c r="B10" s="346"/>
      <c r="C10" s="346"/>
      <c r="D10" s="346"/>
      <c r="E10" s="39" t="s">
        <v>18</v>
      </c>
      <c r="F10" s="39" t="s">
        <v>19</v>
      </c>
      <c r="G10" s="346"/>
      <c r="H10" s="346"/>
      <c r="I10" s="346"/>
      <c r="J10" s="346"/>
      <c r="K10" s="348"/>
      <c r="L10" s="348"/>
      <c r="M10" s="346"/>
      <c r="N10" s="346"/>
      <c r="O10" s="346"/>
      <c r="P10" s="346"/>
      <c r="Q10" s="346"/>
      <c r="R10" s="346"/>
    </row>
    <row r="11" spans="1:18" s="160" customFormat="1" ht="35.25" customHeight="1" x14ac:dyDescent="0.2">
      <c r="A11" s="300" t="s">
        <v>1419</v>
      </c>
      <c r="B11" s="303" t="s">
        <v>25</v>
      </c>
      <c r="C11" s="306">
        <v>46071</v>
      </c>
      <c r="D11" s="306" t="s">
        <v>1420</v>
      </c>
      <c r="E11" s="323">
        <v>46062</v>
      </c>
      <c r="F11" s="323">
        <v>46090</v>
      </c>
      <c r="G11" s="309" t="s">
        <v>26</v>
      </c>
      <c r="H11" s="297" t="s">
        <v>27</v>
      </c>
      <c r="I11" s="326" t="s">
        <v>28</v>
      </c>
      <c r="J11" s="326" t="s">
        <v>28</v>
      </c>
      <c r="K11" s="282">
        <v>1</v>
      </c>
      <c r="L11" s="283">
        <v>63900</v>
      </c>
      <c r="M11" s="283">
        <v>63900</v>
      </c>
      <c r="N11" s="329">
        <v>211600</v>
      </c>
      <c r="O11" s="306" t="s">
        <v>29</v>
      </c>
      <c r="P11" s="340" t="s">
        <v>30</v>
      </c>
      <c r="Q11" s="306" t="s">
        <v>31</v>
      </c>
      <c r="R11" s="306" t="s">
        <v>32</v>
      </c>
    </row>
    <row r="12" spans="1:18" s="160" customFormat="1" ht="35.25" customHeight="1" x14ac:dyDescent="0.2">
      <c r="A12" s="301"/>
      <c r="B12" s="304"/>
      <c r="C12" s="307"/>
      <c r="D12" s="307"/>
      <c r="E12" s="324"/>
      <c r="F12" s="324"/>
      <c r="G12" s="310"/>
      <c r="H12" s="297" t="s">
        <v>33</v>
      </c>
      <c r="I12" s="327" t="s">
        <v>34</v>
      </c>
      <c r="J12" s="327"/>
      <c r="K12" s="282">
        <v>1</v>
      </c>
      <c r="L12" s="283">
        <v>36800</v>
      </c>
      <c r="M12" s="283">
        <v>36800</v>
      </c>
      <c r="N12" s="330"/>
      <c r="O12" s="307"/>
      <c r="P12" s="341"/>
      <c r="Q12" s="307"/>
      <c r="R12" s="307"/>
    </row>
    <row r="13" spans="1:18" s="160" customFormat="1" ht="35.25" customHeight="1" x14ac:dyDescent="0.2">
      <c r="A13" s="301"/>
      <c r="B13" s="304"/>
      <c r="C13" s="307"/>
      <c r="D13" s="307"/>
      <c r="E13" s="324"/>
      <c r="F13" s="324"/>
      <c r="G13" s="310"/>
      <c r="H13" s="297" t="s">
        <v>35</v>
      </c>
      <c r="I13" s="327" t="s">
        <v>34</v>
      </c>
      <c r="J13" s="327"/>
      <c r="K13" s="282">
        <v>3</v>
      </c>
      <c r="L13" s="283">
        <v>11000</v>
      </c>
      <c r="M13" s="283">
        <v>33000</v>
      </c>
      <c r="N13" s="330"/>
      <c r="O13" s="307"/>
      <c r="P13" s="341"/>
      <c r="Q13" s="307"/>
      <c r="R13" s="307"/>
    </row>
    <row r="14" spans="1:18" s="160" customFormat="1" ht="35.25" customHeight="1" x14ac:dyDescent="0.2">
      <c r="A14" s="301"/>
      <c r="B14" s="304"/>
      <c r="C14" s="307"/>
      <c r="D14" s="307"/>
      <c r="E14" s="324"/>
      <c r="F14" s="324"/>
      <c r="G14" s="310"/>
      <c r="H14" s="297" t="s">
        <v>36</v>
      </c>
      <c r="I14" s="327" t="s">
        <v>34</v>
      </c>
      <c r="J14" s="327"/>
      <c r="K14" s="282">
        <v>2</v>
      </c>
      <c r="L14" s="283">
        <v>5500</v>
      </c>
      <c r="M14" s="283">
        <v>11000</v>
      </c>
      <c r="N14" s="330"/>
      <c r="O14" s="307"/>
      <c r="P14" s="341"/>
      <c r="Q14" s="307"/>
      <c r="R14" s="307"/>
    </row>
    <row r="15" spans="1:18" s="160" customFormat="1" ht="35.25" customHeight="1" x14ac:dyDescent="0.2">
      <c r="A15" s="301"/>
      <c r="B15" s="304"/>
      <c r="C15" s="307"/>
      <c r="D15" s="307"/>
      <c r="E15" s="324"/>
      <c r="F15" s="324"/>
      <c r="G15" s="310"/>
      <c r="H15" s="297" t="s">
        <v>37</v>
      </c>
      <c r="I15" s="327" t="s">
        <v>34</v>
      </c>
      <c r="J15" s="327"/>
      <c r="K15" s="282">
        <v>3</v>
      </c>
      <c r="L15" s="283">
        <v>4000</v>
      </c>
      <c r="M15" s="283">
        <v>12000</v>
      </c>
      <c r="N15" s="330"/>
      <c r="O15" s="307"/>
      <c r="P15" s="341"/>
      <c r="Q15" s="307"/>
      <c r="R15" s="307"/>
    </row>
    <row r="16" spans="1:18" s="160" customFormat="1" ht="63" customHeight="1" x14ac:dyDescent="0.2">
      <c r="A16" s="301"/>
      <c r="B16" s="304"/>
      <c r="C16" s="308"/>
      <c r="D16" s="308"/>
      <c r="E16" s="325"/>
      <c r="F16" s="325"/>
      <c r="G16" s="311"/>
      <c r="H16" s="285" t="s">
        <v>38</v>
      </c>
      <c r="I16" s="328" t="s">
        <v>34</v>
      </c>
      <c r="J16" s="328"/>
      <c r="K16" s="282">
        <v>3</v>
      </c>
      <c r="L16" s="283" t="s">
        <v>39</v>
      </c>
      <c r="M16" s="283" t="s">
        <v>40</v>
      </c>
      <c r="N16" s="331"/>
      <c r="O16" s="308"/>
      <c r="P16" s="368"/>
      <c r="Q16" s="308"/>
      <c r="R16" s="308"/>
    </row>
    <row r="17" spans="1:18" s="160" customFormat="1" ht="62.25" customHeight="1" x14ac:dyDescent="0.2">
      <c r="A17" s="300" t="s">
        <v>1418</v>
      </c>
      <c r="B17" s="369" t="s">
        <v>41</v>
      </c>
      <c r="C17" s="371">
        <v>46078</v>
      </c>
      <c r="D17" s="306" t="s">
        <v>42</v>
      </c>
      <c r="E17" s="323">
        <v>46071</v>
      </c>
      <c r="F17" s="323">
        <v>47166</v>
      </c>
      <c r="G17" s="360" t="s">
        <v>26</v>
      </c>
      <c r="H17" s="303" t="s">
        <v>41</v>
      </c>
      <c r="I17" s="362" t="s">
        <v>28</v>
      </c>
      <c r="J17" s="309" t="s">
        <v>28</v>
      </c>
      <c r="K17" s="309" t="s">
        <v>28</v>
      </c>
      <c r="L17" s="364" t="s">
        <v>28</v>
      </c>
      <c r="M17" s="364">
        <v>28000</v>
      </c>
      <c r="N17" s="366">
        <v>28000</v>
      </c>
      <c r="O17" s="306" t="s">
        <v>43</v>
      </c>
      <c r="P17" s="303" t="s">
        <v>44</v>
      </c>
      <c r="Q17" s="306" t="s">
        <v>45</v>
      </c>
      <c r="R17" s="359" t="s">
        <v>32</v>
      </c>
    </row>
    <row r="18" spans="1:18" s="160" customFormat="1" ht="105.75" customHeight="1" x14ac:dyDescent="0.2">
      <c r="A18" s="344"/>
      <c r="B18" s="370"/>
      <c r="C18" s="372"/>
      <c r="D18" s="308"/>
      <c r="E18" s="325"/>
      <c r="F18" s="325"/>
      <c r="G18" s="361"/>
      <c r="H18" s="305" t="s">
        <v>46</v>
      </c>
      <c r="I18" s="363"/>
      <c r="J18" s="311"/>
      <c r="K18" s="311">
        <v>1</v>
      </c>
      <c r="L18" s="365">
        <v>17579.72</v>
      </c>
      <c r="M18" s="365"/>
      <c r="N18" s="367"/>
      <c r="O18" s="308"/>
      <c r="P18" s="305"/>
      <c r="Q18" s="308"/>
      <c r="R18" s="359"/>
    </row>
    <row r="19" spans="1:18" s="160" customFormat="1" ht="69.75" hidden="1" customHeight="1" x14ac:dyDescent="0.2">
      <c r="A19" s="278"/>
      <c r="B19" s="196"/>
      <c r="C19" s="277"/>
      <c r="D19" s="277"/>
      <c r="E19" s="280"/>
      <c r="F19" s="280"/>
      <c r="G19" s="195"/>
      <c r="H19" s="279"/>
      <c r="I19" s="196"/>
      <c r="J19" s="195"/>
      <c r="K19" s="235"/>
      <c r="L19" s="235"/>
      <c r="M19" s="281"/>
      <c r="N19" s="235"/>
      <c r="O19" s="277"/>
      <c r="P19" s="196"/>
      <c r="Q19" s="277"/>
      <c r="R19" s="193"/>
    </row>
    <row r="20" spans="1:18" ht="30" hidden="1" customHeight="1" x14ac:dyDescent="0.2">
      <c r="A20" s="342"/>
      <c r="B20" s="303"/>
      <c r="C20" s="306"/>
      <c r="D20" s="306"/>
      <c r="E20" s="335"/>
      <c r="F20" s="335"/>
      <c r="G20" s="309"/>
      <c r="H20" s="259"/>
      <c r="I20" s="254"/>
      <c r="J20" s="251"/>
      <c r="K20" s="262"/>
      <c r="L20" s="262"/>
      <c r="M20" s="253"/>
      <c r="N20" s="340"/>
      <c r="O20" s="309"/>
      <c r="P20" s="303"/>
      <c r="Q20" s="309"/>
      <c r="R20" s="312"/>
    </row>
    <row r="21" spans="1:18" ht="30" hidden="1" customHeight="1" x14ac:dyDescent="0.2">
      <c r="A21" s="343"/>
      <c r="B21" s="304"/>
      <c r="C21" s="307"/>
      <c r="D21" s="307"/>
      <c r="E21" s="336"/>
      <c r="F21" s="336"/>
      <c r="G21" s="310"/>
      <c r="H21" s="258"/>
      <c r="I21" s="254"/>
      <c r="J21" s="251"/>
      <c r="K21" s="262"/>
      <c r="L21" s="262"/>
      <c r="M21" s="253"/>
      <c r="N21" s="341"/>
      <c r="O21" s="310"/>
      <c r="P21" s="304"/>
      <c r="Q21" s="310"/>
      <c r="R21" s="312"/>
    </row>
    <row r="22" spans="1:18" ht="30" hidden="1" customHeight="1" x14ac:dyDescent="0.2">
      <c r="A22" s="343"/>
      <c r="B22" s="304"/>
      <c r="C22" s="307"/>
      <c r="D22" s="307"/>
      <c r="E22" s="336"/>
      <c r="F22" s="336"/>
      <c r="G22" s="310"/>
      <c r="H22" s="259"/>
      <c r="I22" s="254"/>
      <c r="J22" s="251"/>
      <c r="K22" s="262"/>
      <c r="L22" s="262"/>
      <c r="M22" s="253"/>
      <c r="N22" s="341"/>
      <c r="O22" s="310"/>
      <c r="P22" s="304"/>
      <c r="Q22" s="310"/>
      <c r="R22" s="312"/>
    </row>
    <row r="23" spans="1:18" ht="30" hidden="1" customHeight="1" x14ac:dyDescent="0.2">
      <c r="A23" s="343"/>
      <c r="B23" s="304"/>
      <c r="C23" s="307"/>
      <c r="D23" s="307"/>
      <c r="E23" s="336"/>
      <c r="F23" s="336"/>
      <c r="G23" s="310"/>
      <c r="H23" s="260"/>
      <c r="I23" s="254"/>
      <c r="J23" s="251"/>
      <c r="K23" s="262"/>
      <c r="L23" s="262"/>
      <c r="M23" s="261"/>
      <c r="N23" s="341"/>
      <c r="O23" s="310"/>
      <c r="P23" s="304"/>
      <c r="Q23" s="310"/>
      <c r="R23" s="312"/>
    </row>
    <row r="24" spans="1:18" ht="30" hidden="1" customHeight="1" x14ac:dyDescent="0.2">
      <c r="A24" s="344"/>
      <c r="B24" s="305"/>
      <c r="C24" s="308"/>
      <c r="D24" s="308"/>
      <c r="E24" s="337"/>
      <c r="F24" s="337"/>
      <c r="G24" s="311"/>
      <c r="H24" s="264"/>
      <c r="I24" s="254"/>
      <c r="J24" s="251"/>
      <c r="K24" s="262"/>
      <c r="L24" s="262"/>
      <c r="M24" s="275"/>
      <c r="N24" s="341"/>
      <c r="O24" s="311"/>
      <c r="P24" s="305"/>
      <c r="Q24" s="311"/>
      <c r="R24" s="312"/>
    </row>
    <row r="25" spans="1:18" ht="30" hidden="1" customHeight="1" x14ac:dyDescent="0.2">
      <c r="A25" s="300"/>
      <c r="B25" s="303"/>
      <c r="C25" s="306"/>
      <c r="D25" s="306"/>
      <c r="E25" s="323"/>
      <c r="F25" s="323"/>
      <c r="G25" s="309"/>
      <c r="H25" s="273"/>
      <c r="I25" s="275"/>
      <c r="J25" s="326"/>
      <c r="K25" s="275"/>
      <c r="L25" s="276"/>
      <c r="M25" s="276"/>
      <c r="N25" s="329"/>
      <c r="O25" s="306"/>
      <c r="P25" s="332"/>
      <c r="Q25" s="306"/>
      <c r="R25" s="306"/>
    </row>
    <row r="26" spans="1:18" ht="30" hidden="1" customHeight="1" x14ac:dyDescent="0.2">
      <c r="A26" s="301"/>
      <c r="B26" s="304"/>
      <c r="C26" s="307"/>
      <c r="D26" s="307"/>
      <c r="E26" s="324"/>
      <c r="F26" s="324"/>
      <c r="G26" s="310"/>
      <c r="H26" s="273"/>
      <c r="I26" s="275"/>
      <c r="J26" s="327"/>
      <c r="K26" s="275"/>
      <c r="L26" s="276"/>
      <c r="M26" s="276"/>
      <c r="N26" s="330"/>
      <c r="O26" s="307"/>
      <c r="P26" s="333"/>
      <c r="Q26" s="307"/>
      <c r="R26" s="307"/>
    </row>
    <row r="27" spans="1:18" ht="30" hidden="1" customHeight="1" x14ac:dyDescent="0.2">
      <c r="A27" s="301"/>
      <c r="B27" s="304"/>
      <c r="C27" s="307"/>
      <c r="D27" s="307"/>
      <c r="E27" s="324"/>
      <c r="F27" s="324"/>
      <c r="G27" s="310"/>
      <c r="H27" s="273"/>
      <c r="I27" s="275"/>
      <c r="J27" s="327"/>
      <c r="K27" s="275"/>
      <c r="L27" s="276"/>
      <c r="M27" s="276"/>
      <c r="N27" s="330"/>
      <c r="O27" s="307"/>
      <c r="P27" s="333"/>
      <c r="Q27" s="307"/>
      <c r="R27" s="307"/>
    </row>
    <row r="28" spans="1:18" ht="30" hidden="1" customHeight="1" x14ac:dyDescent="0.2">
      <c r="A28" s="301"/>
      <c r="B28" s="304"/>
      <c r="C28" s="307"/>
      <c r="D28" s="307"/>
      <c r="E28" s="324"/>
      <c r="F28" s="324"/>
      <c r="G28" s="310"/>
      <c r="H28" s="273"/>
      <c r="I28" s="275"/>
      <c r="J28" s="327"/>
      <c r="K28" s="275"/>
      <c r="L28" s="276"/>
      <c r="M28" s="276"/>
      <c r="N28" s="330"/>
      <c r="O28" s="307"/>
      <c r="P28" s="333"/>
      <c r="Q28" s="307"/>
      <c r="R28" s="307"/>
    </row>
    <row r="29" spans="1:18" ht="30" hidden="1" customHeight="1" x14ac:dyDescent="0.2">
      <c r="A29" s="301"/>
      <c r="B29" s="304"/>
      <c r="C29" s="307"/>
      <c r="D29" s="307"/>
      <c r="E29" s="324"/>
      <c r="F29" s="324"/>
      <c r="G29" s="310"/>
      <c r="H29" s="273"/>
      <c r="I29" s="275"/>
      <c r="J29" s="327"/>
      <c r="K29" s="275"/>
      <c r="L29" s="276"/>
      <c r="M29" s="276"/>
      <c r="N29" s="330"/>
      <c r="O29" s="307"/>
      <c r="P29" s="333"/>
      <c r="Q29" s="307"/>
      <c r="R29" s="307"/>
    </row>
    <row r="30" spans="1:18" ht="73.5" hidden="1" customHeight="1" x14ac:dyDescent="0.2">
      <c r="A30" s="302"/>
      <c r="B30" s="305"/>
      <c r="C30" s="308"/>
      <c r="D30" s="308"/>
      <c r="E30" s="325"/>
      <c r="F30" s="325"/>
      <c r="G30" s="311"/>
      <c r="H30" s="273"/>
      <c r="I30" s="275"/>
      <c r="J30" s="328"/>
      <c r="K30" s="275"/>
      <c r="L30" s="276"/>
      <c r="M30" s="276"/>
      <c r="N30" s="331"/>
      <c r="O30" s="308"/>
      <c r="P30" s="334"/>
      <c r="Q30" s="308"/>
      <c r="R30" s="308"/>
    </row>
    <row r="31" spans="1:18" ht="73.5" hidden="1" customHeight="1" x14ac:dyDescent="0.2">
      <c r="A31" s="287"/>
      <c r="B31" s="141"/>
      <c r="C31" s="288"/>
      <c r="D31" s="288"/>
      <c r="E31" s="289"/>
      <c r="F31" s="289"/>
      <c r="G31" s="140"/>
      <c r="H31" s="290"/>
      <c r="I31" s="291"/>
      <c r="J31" s="286"/>
      <c r="K31" s="292"/>
      <c r="L31" s="293"/>
      <c r="M31" s="293"/>
      <c r="N31" s="294"/>
      <c r="O31" s="288"/>
      <c r="P31" s="295"/>
      <c r="Q31" s="296"/>
      <c r="R31" s="284"/>
    </row>
    <row r="32" spans="1:18" ht="15.75" customHeight="1" x14ac:dyDescent="0.2">
      <c r="A32" s="314" t="s">
        <v>1421</v>
      </c>
      <c r="B32" s="314"/>
      <c r="C32" s="314"/>
      <c r="D32" s="314"/>
      <c r="E32" s="314"/>
      <c r="F32" s="314"/>
      <c r="G32" s="314"/>
      <c r="H32" s="315"/>
      <c r="I32" s="315"/>
      <c r="J32" s="314"/>
      <c r="K32" s="314"/>
      <c r="L32" s="314"/>
      <c r="M32" s="314"/>
      <c r="N32" s="315"/>
      <c r="O32" s="314"/>
      <c r="P32" s="314"/>
      <c r="Q32" s="316"/>
      <c r="R32" s="317"/>
    </row>
    <row r="33" spans="1:18" s="162" customFormat="1" ht="17.25" customHeight="1" x14ac:dyDescent="0.2">
      <c r="A33" s="319" t="s">
        <v>22</v>
      </c>
      <c r="B33" s="319"/>
      <c r="C33" s="319"/>
      <c r="D33" s="319"/>
      <c r="E33" s="319"/>
      <c r="F33" s="319"/>
      <c r="G33" s="319"/>
      <c r="H33" s="319"/>
      <c r="I33" s="319"/>
      <c r="J33" s="319"/>
      <c r="K33" s="319"/>
      <c r="L33" s="319"/>
      <c r="M33" s="319"/>
      <c r="N33" s="319"/>
      <c r="O33" s="319"/>
      <c r="P33" s="319"/>
      <c r="Q33" s="320"/>
      <c r="R33" s="312"/>
    </row>
    <row r="34" spans="1:18" ht="12.75" customHeight="1" x14ac:dyDescent="0.2">
      <c r="A34" s="321" t="s">
        <v>23</v>
      </c>
      <c r="B34" s="321"/>
      <c r="C34" s="321"/>
      <c r="D34" s="321"/>
      <c r="E34" s="321"/>
      <c r="F34" s="321"/>
      <c r="G34" s="321"/>
      <c r="H34" s="321"/>
      <c r="I34" s="321"/>
      <c r="J34" s="321"/>
      <c r="K34" s="321"/>
      <c r="L34" s="321"/>
      <c r="M34" s="321"/>
      <c r="N34" s="321"/>
      <c r="O34" s="321"/>
      <c r="P34" s="321"/>
      <c r="Q34" s="322"/>
      <c r="R34" s="312"/>
    </row>
    <row r="35" spans="1:18" x14ac:dyDescent="0.2">
      <c r="A35" s="321"/>
      <c r="B35" s="321"/>
      <c r="C35" s="321"/>
      <c r="D35" s="321"/>
      <c r="E35" s="321"/>
      <c r="F35" s="321"/>
      <c r="G35" s="321"/>
      <c r="H35" s="321"/>
      <c r="I35" s="321"/>
      <c r="J35" s="321"/>
      <c r="K35" s="321"/>
      <c r="L35" s="321"/>
      <c r="M35" s="321"/>
      <c r="N35" s="321"/>
      <c r="O35" s="321"/>
      <c r="P35" s="321"/>
      <c r="Q35" s="322"/>
      <c r="R35" s="312"/>
    </row>
    <row r="36" spans="1:18" x14ac:dyDescent="0.2">
      <c r="A36" s="321"/>
      <c r="B36" s="321"/>
      <c r="C36" s="321"/>
      <c r="D36" s="321"/>
      <c r="E36" s="321"/>
      <c r="F36" s="321"/>
      <c r="G36" s="321"/>
      <c r="H36" s="321"/>
      <c r="I36" s="321"/>
      <c r="J36" s="321"/>
      <c r="K36" s="321"/>
      <c r="L36" s="321"/>
      <c r="M36" s="321"/>
      <c r="N36" s="321"/>
      <c r="O36" s="321"/>
      <c r="P36" s="321"/>
      <c r="Q36" s="322"/>
      <c r="R36" s="312"/>
    </row>
    <row r="37" spans="1:18" x14ac:dyDescent="0.2">
      <c r="A37" s="321"/>
      <c r="B37" s="321"/>
      <c r="C37" s="321"/>
      <c r="D37" s="321"/>
      <c r="E37" s="321"/>
      <c r="F37" s="321"/>
      <c r="G37" s="321"/>
      <c r="H37" s="321"/>
      <c r="I37" s="321"/>
      <c r="J37" s="321"/>
      <c r="K37" s="321"/>
      <c r="L37" s="321"/>
      <c r="M37" s="321"/>
      <c r="N37" s="321"/>
      <c r="O37" s="321"/>
      <c r="P37" s="321"/>
      <c r="Q37" s="322"/>
      <c r="R37" s="312"/>
    </row>
    <row r="38" spans="1:18" x14ac:dyDescent="0.2">
      <c r="A38" s="321"/>
      <c r="B38" s="321"/>
      <c r="C38" s="321"/>
      <c r="D38" s="321"/>
      <c r="E38" s="321"/>
      <c r="F38" s="321"/>
      <c r="G38" s="321"/>
      <c r="H38" s="321"/>
      <c r="I38" s="321"/>
      <c r="J38" s="321"/>
      <c r="K38" s="321"/>
      <c r="L38" s="321"/>
      <c r="M38" s="321"/>
      <c r="N38" s="321"/>
      <c r="O38" s="321"/>
      <c r="P38" s="321"/>
      <c r="Q38" s="322"/>
      <c r="R38" s="312"/>
    </row>
    <row r="39" spans="1:18" x14ac:dyDescent="0.2">
      <c r="A39" s="321"/>
      <c r="B39" s="321"/>
      <c r="C39" s="321"/>
      <c r="D39" s="321"/>
      <c r="E39" s="321"/>
      <c r="F39" s="321"/>
      <c r="G39" s="321"/>
      <c r="H39" s="321"/>
      <c r="I39" s="321"/>
      <c r="J39" s="321"/>
      <c r="K39" s="321"/>
      <c r="L39" s="321"/>
      <c r="M39" s="321"/>
      <c r="N39" s="321"/>
      <c r="O39" s="321"/>
      <c r="P39" s="321"/>
      <c r="Q39" s="322"/>
      <c r="R39" s="312"/>
    </row>
    <row r="40" spans="1:18" x14ac:dyDescent="0.2">
      <c r="A40" s="321"/>
      <c r="B40" s="321"/>
      <c r="C40" s="321"/>
      <c r="D40" s="321"/>
      <c r="E40" s="321"/>
      <c r="F40" s="321"/>
      <c r="G40" s="321"/>
      <c r="H40" s="321"/>
      <c r="I40" s="321"/>
      <c r="J40" s="321"/>
      <c r="K40" s="321"/>
      <c r="L40" s="321"/>
      <c r="M40" s="321"/>
      <c r="N40" s="321"/>
      <c r="O40" s="321"/>
      <c r="P40" s="321"/>
      <c r="Q40" s="322"/>
      <c r="R40" s="312"/>
    </row>
    <row r="41" spans="1:18" x14ac:dyDescent="0.2">
      <c r="A41" s="321"/>
      <c r="B41" s="321"/>
      <c r="C41" s="321"/>
      <c r="D41" s="321"/>
      <c r="E41" s="321"/>
      <c r="F41" s="321"/>
      <c r="G41" s="321"/>
      <c r="H41" s="321"/>
      <c r="I41" s="321"/>
      <c r="J41" s="321"/>
      <c r="K41" s="321"/>
      <c r="L41" s="321"/>
      <c r="M41" s="321"/>
      <c r="N41" s="321"/>
      <c r="O41" s="321"/>
      <c r="P41" s="321"/>
      <c r="Q41" s="322"/>
      <c r="R41" s="312"/>
    </row>
    <row r="42" spans="1:18" x14ac:dyDescent="0.2">
      <c r="A42" s="321"/>
      <c r="B42" s="321"/>
      <c r="C42" s="321"/>
      <c r="D42" s="321"/>
      <c r="E42" s="321"/>
      <c r="F42" s="321"/>
      <c r="G42" s="321"/>
      <c r="H42" s="321"/>
      <c r="I42" s="321"/>
      <c r="J42" s="321"/>
      <c r="K42" s="321"/>
      <c r="L42" s="321"/>
      <c r="M42" s="321"/>
      <c r="N42" s="321"/>
      <c r="O42" s="321"/>
      <c r="P42" s="321"/>
      <c r="Q42" s="322"/>
      <c r="R42" s="312"/>
    </row>
    <row r="43" spans="1:18" x14ac:dyDescent="0.2">
      <c r="A43" s="321"/>
      <c r="B43" s="321"/>
      <c r="C43" s="321"/>
      <c r="D43" s="321"/>
      <c r="E43" s="321"/>
      <c r="F43" s="321"/>
      <c r="G43" s="321"/>
      <c r="H43" s="321"/>
      <c r="I43" s="321"/>
      <c r="J43" s="321"/>
      <c r="K43" s="321"/>
      <c r="L43" s="321"/>
      <c r="M43" s="321"/>
      <c r="N43" s="321"/>
      <c r="O43" s="321"/>
      <c r="P43" s="321"/>
      <c r="Q43" s="322"/>
      <c r="R43" s="312"/>
    </row>
    <row r="44" spans="1:18" x14ac:dyDescent="0.2">
      <c r="A44" s="321"/>
      <c r="B44" s="321"/>
      <c r="C44" s="321"/>
      <c r="D44" s="321"/>
      <c r="E44" s="321"/>
      <c r="F44" s="321"/>
      <c r="G44" s="321"/>
      <c r="H44" s="321"/>
      <c r="I44" s="321"/>
      <c r="J44" s="321"/>
      <c r="K44" s="321"/>
      <c r="L44" s="321"/>
      <c r="M44" s="321"/>
      <c r="N44" s="321"/>
      <c r="O44" s="321"/>
      <c r="P44" s="321"/>
      <c r="Q44" s="322"/>
      <c r="R44" s="312"/>
    </row>
    <row r="45" spans="1:18" x14ac:dyDescent="0.2">
      <c r="A45" s="321"/>
      <c r="B45" s="321"/>
      <c r="C45" s="321"/>
      <c r="D45" s="321"/>
      <c r="E45" s="321"/>
      <c r="F45" s="321"/>
      <c r="G45" s="321"/>
      <c r="H45" s="321"/>
      <c r="I45" s="321"/>
      <c r="J45" s="321"/>
      <c r="K45" s="321"/>
      <c r="L45" s="321"/>
      <c r="M45" s="321"/>
      <c r="N45" s="321"/>
      <c r="O45" s="321"/>
      <c r="P45" s="321"/>
      <c r="Q45" s="322"/>
      <c r="R45" s="312"/>
    </row>
    <row r="46" spans="1:18" x14ac:dyDescent="0.2">
      <c r="A46" s="321"/>
      <c r="B46" s="321"/>
      <c r="C46" s="321"/>
      <c r="D46" s="321"/>
      <c r="E46" s="321"/>
      <c r="F46" s="321"/>
      <c r="G46" s="321"/>
      <c r="H46" s="321"/>
      <c r="I46" s="321"/>
      <c r="J46" s="321"/>
      <c r="K46" s="321"/>
      <c r="L46" s="321"/>
      <c r="M46" s="321"/>
      <c r="N46" s="321"/>
      <c r="O46" s="321"/>
      <c r="P46" s="321"/>
      <c r="Q46" s="322"/>
      <c r="R46" s="312"/>
    </row>
    <row r="47" spans="1:18" x14ac:dyDescent="0.2">
      <c r="A47" s="321"/>
      <c r="B47" s="321"/>
      <c r="C47" s="321"/>
      <c r="D47" s="321"/>
      <c r="E47" s="321"/>
      <c r="F47" s="321"/>
      <c r="G47" s="321"/>
      <c r="H47" s="321"/>
      <c r="I47" s="321"/>
      <c r="J47" s="321"/>
      <c r="K47" s="321"/>
      <c r="L47" s="321"/>
      <c r="M47" s="321"/>
      <c r="N47" s="321"/>
      <c r="O47" s="321"/>
      <c r="P47" s="321"/>
      <c r="Q47" s="322"/>
      <c r="R47" s="312"/>
    </row>
    <row r="48" spans="1:18" x14ac:dyDescent="0.2">
      <c r="A48" s="321"/>
      <c r="B48" s="321"/>
      <c r="C48" s="321"/>
      <c r="D48" s="321"/>
      <c r="E48" s="321"/>
      <c r="F48" s="321"/>
      <c r="G48" s="321"/>
      <c r="H48" s="321"/>
      <c r="I48" s="321"/>
      <c r="J48" s="321"/>
      <c r="K48" s="321"/>
      <c r="L48" s="321"/>
      <c r="M48" s="321"/>
      <c r="N48" s="321"/>
      <c r="O48" s="321"/>
      <c r="P48" s="321"/>
      <c r="Q48" s="322"/>
      <c r="R48" s="312"/>
    </row>
    <row r="49" spans="1:18" x14ac:dyDescent="0.2">
      <c r="A49" s="321"/>
      <c r="B49" s="321"/>
      <c r="C49" s="321"/>
      <c r="D49" s="321"/>
      <c r="E49" s="321"/>
      <c r="F49" s="321"/>
      <c r="G49" s="321"/>
      <c r="H49" s="321"/>
      <c r="I49" s="321"/>
      <c r="J49" s="321"/>
      <c r="K49" s="321"/>
      <c r="L49" s="321"/>
      <c r="M49" s="321"/>
      <c r="N49" s="321"/>
      <c r="O49" s="321"/>
      <c r="P49" s="321"/>
      <c r="Q49" s="322"/>
      <c r="R49" s="318"/>
    </row>
    <row r="50" spans="1:18" x14ac:dyDescent="0.2">
      <c r="A50" s="313" t="s">
        <v>24</v>
      </c>
      <c r="B50" s="313"/>
      <c r="C50" s="313"/>
      <c r="D50" s="313"/>
      <c r="E50" s="313"/>
      <c r="F50" s="313"/>
      <c r="G50" s="313"/>
      <c r="H50" s="313"/>
      <c r="I50" s="313"/>
      <c r="J50" s="313"/>
      <c r="K50" s="313"/>
      <c r="L50" s="313"/>
      <c r="M50" s="313"/>
      <c r="N50" s="313"/>
      <c r="O50" s="313"/>
      <c r="P50" s="313"/>
      <c r="Q50" s="313"/>
    </row>
  </sheetData>
  <mergeCells count="81">
    <mergeCell ref="A1:R6"/>
    <mergeCell ref="A7:R8"/>
    <mergeCell ref="A9:A10"/>
    <mergeCell ref="B9:B10"/>
    <mergeCell ref="C9:C10"/>
    <mergeCell ref="D9:D10"/>
    <mergeCell ref="E9:F9"/>
    <mergeCell ref="G9:G10"/>
    <mergeCell ref="H9:H10"/>
    <mergeCell ref="I9:I10"/>
    <mergeCell ref="P9:P10"/>
    <mergeCell ref="Q9:Q10"/>
    <mergeCell ref="R9:R10"/>
    <mergeCell ref="M9:M10"/>
    <mergeCell ref="N9:N10"/>
    <mergeCell ref="O9:O10"/>
    <mergeCell ref="F11:F16"/>
    <mergeCell ref="G11:G16"/>
    <mergeCell ref="J9:J10"/>
    <mergeCell ref="K9:K10"/>
    <mergeCell ref="L9:L10"/>
    <mergeCell ref="I11:I16"/>
    <mergeCell ref="J11:J16"/>
    <mergeCell ref="A11:A16"/>
    <mergeCell ref="B11:B16"/>
    <mergeCell ref="C11:C16"/>
    <mergeCell ref="D11:D16"/>
    <mergeCell ref="E11:E16"/>
    <mergeCell ref="A17:A18"/>
    <mergeCell ref="B17:B18"/>
    <mergeCell ref="C17:C18"/>
    <mergeCell ref="D17:D18"/>
    <mergeCell ref="E17:E18"/>
    <mergeCell ref="N11:N16"/>
    <mergeCell ref="O11:O16"/>
    <mergeCell ref="P11:P16"/>
    <mergeCell ref="Q11:Q16"/>
    <mergeCell ref="R11:R16"/>
    <mergeCell ref="O17:O18"/>
    <mergeCell ref="P17:P18"/>
    <mergeCell ref="Q17:Q18"/>
    <mergeCell ref="R17:R18"/>
    <mergeCell ref="F17:F18"/>
    <mergeCell ref="G17:G18"/>
    <mergeCell ref="I17:I18"/>
    <mergeCell ref="J17:J18"/>
    <mergeCell ref="M17:M18"/>
    <mergeCell ref="N17:N18"/>
    <mergeCell ref="H17:H18"/>
    <mergeCell ref="L17:L18"/>
    <mergeCell ref="K17:K18"/>
    <mergeCell ref="A50:Q50"/>
    <mergeCell ref="G25:G30"/>
    <mergeCell ref="J25:J30"/>
    <mergeCell ref="N25:N30"/>
    <mergeCell ref="O25:O30"/>
    <mergeCell ref="P25:P30"/>
    <mergeCell ref="Q25:Q30"/>
    <mergeCell ref="A25:A30"/>
    <mergeCell ref="B25:B30"/>
    <mergeCell ref="C25:C30"/>
    <mergeCell ref="D25:D30"/>
    <mergeCell ref="E25:E30"/>
    <mergeCell ref="F25:F30"/>
    <mergeCell ref="R25:R30"/>
    <mergeCell ref="A32:Q32"/>
    <mergeCell ref="R32:R49"/>
    <mergeCell ref="A33:Q33"/>
    <mergeCell ref="A34:Q49"/>
    <mergeCell ref="R20:R24"/>
    <mergeCell ref="A20:A24"/>
    <mergeCell ref="B20:B24"/>
    <mergeCell ref="C20:C24"/>
    <mergeCell ref="D20:D24"/>
    <mergeCell ref="E20:E24"/>
    <mergeCell ref="F20:F24"/>
    <mergeCell ref="G20:G24"/>
    <mergeCell ref="N20:N24"/>
    <mergeCell ref="O20:O24"/>
    <mergeCell ref="P20:P24"/>
    <mergeCell ref="Q20:Q2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CB5B-9D6D-430B-8D28-D959606DBF5C}">
  <dimension ref="A1:R69"/>
  <sheetViews>
    <sheetView topLeftCell="A50" workbookViewId="0">
      <selection activeCell="D50" sqref="D50"/>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35.25" customHeight="1" x14ac:dyDescent="0.2">
      <c r="A11" s="309" t="s">
        <v>865</v>
      </c>
      <c r="B11" s="303" t="s">
        <v>866</v>
      </c>
      <c r="C11" s="335">
        <v>45420</v>
      </c>
      <c r="D11" s="303" t="s">
        <v>867</v>
      </c>
      <c r="E11" s="335">
        <v>45405</v>
      </c>
      <c r="F11" s="335">
        <v>45770</v>
      </c>
      <c r="G11" s="309" t="s">
        <v>77</v>
      </c>
      <c r="H11" s="112" t="s">
        <v>868</v>
      </c>
      <c r="I11" s="309"/>
      <c r="J11" s="309"/>
      <c r="K11" s="470"/>
      <c r="L11" s="176">
        <v>10</v>
      </c>
      <c r="M11" s="472"/>
      <c r="N11" s="420">
        <v>21240.41</v>
      </c>
      <c r="O11" s="303" t="s">
        <v>869</v>
      </c>
      <c r="P11" s="309" t="s">
        <v>870</v>
      </c>
      <c r="Q11" s="303" t="s">
        <v>871</v>
      </c>
      <c r="R11" s="309" t="s">
        <v>32</v>
      </c>
    </row>
    <row r="12" spans="1:18" ht="16.5" customHeight="1" x14ac:dyDescent="0.2">
      <c r="A12" s="310"/>
      <c r="B12" s="304"/>
      <c r="C12" s="336"/>
      <c r="D12" s="304"/>
      <c r="E12" s="336"/>
      <c r="F12" s="336"/>
      <c r="G12" s="310"/>
      <c r="H12" s="144" t="s">
        <v>872</v>
      </c>
      <c r="I12" s="310"/>
      <c r="J12" s="310"/>
      <c r="K12" s="471"/>
      <c r="L12" s="176">
        <v>1</v>
      </c>
      <c r="M12" s="473"/>
      <c r="N12" s="424"/>
      <c r="O12" s="304"/>
      <c r="P12" s="310"/>
      <c r="Q12" s="304"/>
      <c r="R12" s="310"/>
    </row>
    <row r="13" spans="1:18" ht="22.5" customHeight="1" x14ac:dyDescent="0.2">
      <c r="A13" s="310"/>
      <c r="B13" s="304"/>
      <c r="C13" s="336"/>
      <c r="D13" s="304"/>
      <c r="E13" s="336"/>
      <c r="F13" s="336"/>
      <c r="G13" s="310"/>
      <c r="H13" s="144" t="s">
        <v>873</v>
      </c>
      <c r="I13" s="310"/>
      <c r="J13" s="310"/>
      <c r="K13" s="471"/>
      <c r="L13" s="176">
        <v>1</v>
      </c>
      <c r="M13" s="473"/>
      <c r="N13" s="424"/>
      <c r="O13" s="304"/>
      <c r="P13" s="310"/>
      <c r="Q13" s="304"/>
      <c r="R13" s="310"/>
    </row>
    <row r="14" spans="1:18" ht="24.75" customHeight="1" x14ac:dyDescent="0.2">
      <c r="A14" s="310"/>
      <c r="B14" s="304"/>
      <c r="C14" s="336"/>
      <c r="D14" s="304"/>
      <c r="E14" s="336"/>
      <c r="F14" s="336"/>
      <c r="G14" s="310"/>
      <c r="H14" s="144" t="s">
        <v>874</v>
      </c>
      <c r="I14" s="310"/>
      <c r="J14" s="310"/>
      <c r="K14" s="471"/>
      <c r="L14" s="176">
        <v>1</v>
      </c>
      <c r="M14" s="473"/>
      <c r="N14" s="424"/>
      <c r="O14" s="304"/>
      <c r="P14" s="310"/>
      <c r="Q14" s="304"/>
      <c r="R14" s="310"/>
    </row>
    <row r="15" spans="1:18" ht="20.25" customHeight="1" x14ac:dyDescent="0.2">
      <c r="A15" s="310"/>
      <c r="B15" s="304"/>
      <c r="C15" s="336"/>
      <c r="D15" s="304"/>
      <c r="E15" s="336"/>
      <c r="F15" s="336"/>
      <c r="G15" s="310"/>
      <c r="H15" s="144" t="s">
        <v>875</v>
      </c>
      <c r="I15" s="310"/>
      <c r="J15" s="310"/>
      <c r="K15" s="471"/>
      <c r="L15" s="176">
        <v>1</v>
      </c>
      <c r="M15" s="473"/>
      <c r="N15" s="424"/>
      <c r="O15" s="304"/>
      <c r="P15" s="310"/>
      <c r="Q15" s="304"/>
      <c r="R15" s="310"/>
    </row>
    <row r="16" spans="1:18" ht="34.5" customHeight="1" x14ac:dyDescent="0.2">
      <c r="A16" s="310"/>
      <c r="B16" s="304"/>
      <c r="C16" s="336"/>
      <c r="D16" s="304"/>
      <c r="E16" s="336"/>
      <c r="F16" s="336"/>
      <c r="G16" s="310"/>
      <c r="H16" s="144" t="s">
        <v>876</v>
      </c>
      <c r="I16" s="310"/>
      <c r="J16" s="310"/>
      <c r="K16" s="471"/>
      <c r="L16" s="176">
        <v>20</v>
      </c>
      <c r="M16" s="473"/>
      <c r="N16" s="424"/>
      <c r="O16" s="304"/>
      <c r="P16" s="310"/>
      <c r="Q16" s="304"/>
      <c r="R16" s="310"/>
    </row>
    <row r="17" spans="1:18" ht="31.5" customHeight="1" x14ac:dyDescent="0.2">
      <c r="A17" s="310"/>
      <c r="B17" s="304"/>
      <c r="C17" s="336"/>
      <c r="D17" s="304"/>
      <c r="E17" s="336"/>
      <c r="F17" s="336"/>
      <c r="G17" s="310"/>
      <c r="H17" s="144" t="s">
        <v>877</v>
      </c>
      <c r="I17" s="310"/>
      <c r="J17" s="310"/>
      <c r="K17" s="471"/>
      <c r="L17" s="176">
        <v>1</v>
      </c>
      <c r="M17" s="473"/>
      <c r="N17" s="424"/>
      <c r="O17" s="304"/>
      <c r="P17" s="310"/>
      <c r="Q17" s="304"/>
      <c r="R17" s="310"/>
    </row>
    <row r="18" spans="1:18" ht="28.5" customHeight="1" x14ac:dyDescent="0.2">
      <c r="A18" s="310"/>
      <c r="B18" s="304"/>
      <c r="C18" s="336"/>
      <c r="D18" s="304"/>
      <c r="E18" s="336"/>
      <c r="F18" s="336"/>
      <c r="G18" s="310"/>
      <c r="H18" s="144" t="s">
        <v>878</v>
      </c>
      <c r="I18" s="310"/>
      <c r="J18" s="310"/>
      <c r="K18" s="471"/>
      <c r="L18" s="176">
        <v>1</v>
      </c>
      <c r="M18" s="473"/>
      <c r="N18" s="424"/>
      <c r="O18" s="304"/>
      <c r="P18" s="310"/>
      <c r="Q18" s="304"/>
      <c r="R18" s="310"/>
    </row>
    <row r="19" spans="1:18" ht="30.75" customHeight="1" x14ac:dyDescent="0.2">
      <c r="A19" s="310"/>
      <c r="B19" s="304"/>
      <c r="C19" s="336"/>
      <c r="D19" s="304"/>
      <c r="E19" s="336"/>
      <c r="F19" s="336"/>
      <c r="G19" s="310"/>
      <c r="H19" s="144" t="s">
        <v>879</v>
      </c>
      <c r="I19" s="310"/>
      <c r="J19" s="310"/>
      <c r="K19" s="471"/>
      <c r="L19" s="176">
        <v>1</v>
      </c>
      <c r="M19" s="473"/>
      <c r="N19" s="424"/>
      <c r="O19" s="304"/>
      <c r="P19" s="310"/>
      <c r="Q19" s="304"/>
      <c r="R19" s="310"/>
    </row>
    <row r="20" spans="1:18" ht="36.75" customHeight="1" x14ac:dyDescent="0.2">
      <c r="A20" s="310"/>
      <c r="B20" s="304"/>
      <c r="C20" s="336"/>
      <c r="D20" s="304"/>
      <c r="E20" s="336"/>
      <c r="F20" s="336"/>
      <c r="G20" s="310"/>
      <c r="H20" s="144" t="s">
        <v>880</v>
      </c>
      <c r="I20" s="310"/>
      <c r="J20" s="310"/>
      <c r="K20" s="471"/>
      <c r="L20" s="176">
        <v>10</v>
      </c>
      <c r="M20" s="473"/>
      <c r="N20" s="424"/>
      <c r="O20" s="304"/>
      <c r="P20" s="310"/>
      <c r="Q20" s="304"/>
      <c r="R20" s="310"/>
    </row>
    <row r="21" spans="1:18" ht="30" customHeight="1" x14ac:dyDescent="0.2">
      <c r="A21" s="310"/>
      <c r="B21" s="304"/>
      <c r="C21" s="336"/>
      <c r="D21" s="304"/>
      <c r="E21" s="336"/>
      <c r="F21" s="336"/>
      <c r="G21" s="310"/>
      <c r="H21" s="144" t="s">
        <v>881</v>
      </c>
      <c r="I21" s="310"/>
      <c r="J21" s="310"/>
      <c r="K21" s="471"/>
      <c r="L21" s="176">
        <v>20</v>
      </c>
      <c r="M21" s="473"/>
      <c r="N21" s="424"/>
      <c r="O21" s="304"/>
      <c r="P21" s="310"/>
      <c r="Q21" s="304"/>
      <c r="R21" s="310"/>
    </row>
    <row r="22" spans="1:18" ht="23.25" customHeight="1" x14ac:dyDescent="0.2">
      <c r="A22" s="310"/>
      <c r="B22" s="304"/>
      <c r="C22" s="336"/>
      <c r="D22" s="304"/>
      <c r="E22" s="336"/>
      <c r="F22" s="336"/>
      <c r="G22" s="310"/>
      <c r="H22" s="144" t="s">
        <v>882</v>
      </c>
      <c r="I22" s="310"/>
      <c r="J22" s="310"/>
      <c r="K22" s="471"/>
      <c r="L22" s="176">
        <v>1</v>
      </c>
      <c r="M22" s="473"/>
      <c r="N22" s="424"/>
      <c r="O22" s="304"/>
      <c r="P22" s="310"/>
      <c r="Q22" s="304"/>
      <c r="R22" s="310"/>
    </row>
    <row r="23" spans="1:18" ht="24" customHeight="1" x14ac:dyDescent="0.2">
      <c r="A23" s="310"/>
      <c r="B23" s="304"/>
      <c r="C23" s="336"/>
      <c r="D23" s="304"/>
      <c r="E23" s="336"/>
      <c r="F23" s="336"/>
      <c r="G23" s="310"/>
      <c r="H23" s="144" t="s">
        <v>883</v>
      </c>
      <c r="I23" s="310"/>
      <c r="J23" s="310"/>
      <c r="K23" s="471"/>
      <c r="L23" s="176">
        <v>0</v>
      </c>
      <c r="M23" s="473"/>
      <c r="N23" s="424"/>
      <c r="O23" s="304"/>
      <c r="P23" s="310"/>
      <c r="Q23" s="304"/>
      <c r="R23" s="310"/>
    </row>
    <row r="24" spans="1:18" ht="28.5" customHeight="1" x14ac:dyDescent="0.2">
      <c r="A24" s="310"/>
      <c r="B24" s="304"/>
      <c r="C24" s="336"/>
      <c r="D24" s="304"/>
      <c r="E24" s="336"/>
      <c r="F24" s="336"/>
      <c r="G24" s="310"/>
      <c r="H24" s="144" t="s">
        <v>884</v>
      </c>
      <c r="I24" s="310"/>
      <c r="J24" s="310"/>
      <c r="K24" s="471"/>
      <c r="L24" s="176">
        <v>80</v>
      </c>
      <c r="M24" s="473"/>
      <c r="N24" s="424"/>
      <c r="O24" s="304"/>
      <c r="P24" s="310"/>
      <c r="Q24" s="304"/>
      <c r="R24" s="310"/>
    </row>
    <row r="25" spans="1:18" ht="30" customHeight="1" x14ac:dyDescent="0.2">
      <c r="A25" s="310"/>
      <c r="B25" s="304"/>
      <c r="C25" s="336"/>
      <c r="D25" s="304"/>
      <c r="E25" s="336"/>
      <c r="F25" s="336"/>
      <c r="G25" s="310"/>
      <c r="H25" s="144" t="s">
        <v>885</v>
      </c>
      <c r="I25" s="310"/>
      <c r="J25" s="310"/>
      <c r="K25" s="471"/>
      <c r="L25" s="176">
        <v>100</v>
      </c>
      <c r="M25" s="473"/>
      <c r="N25" s="424"/>
      <c r="O25" s="304"/>
      <c r="P25" s="310"/>
      <c r="Q25" s="304"/>
      <c r="R25" s="310"/>
    </row>
    <row r="26" spans="1:18" ht="23.25" customHeight="1" x14ac:dyDescent="0.2">
      <c r="A26" s="310"/>
      <c r="B26" s="304"/>
      <c r="C26" s="336"/>
      <c r="D26" s="304"/>
      <c r="E26" s="336"/>
      <c r="F26" s="336"/>
      <c r="G26" s="310"/>
      <c r="H26" s="144" t="s">
        <v>886</v>
      </c>
      <c r="I26" s="310"/>
      <c r="J26" s="310"/>
      <c r="K26" s="471"/>
      <c r="L26" s="176">
        <v>2</v>
      </c>
      <c r="M26" s="473"/>
      <c r="N26" s="424"/>
      <c r="O26" s="304"/>
      <c r="P26" s="310"/>
      <c r="Q26" s="304"/>
      <c r="R26" s="310"/>
    </row>
    <row r="27" spans="1:18" ht="24" customHeight="1" x14ac:dyDescent="0.2">
      <c r="A27" s="310"/>
      <c r="B27" s="304"/>
      <c r="C27" s="336"/>
      <c r="D27" s="304"/>
      <c r="E27" s="336"/>
      <c r="F27" s="336"/>
      <c r="G27" s="310"/>
      <c r="H27" s="144" t="s">
        <v>887</v>
      </c>
      <c r="I27" s="310"/>
      <c r="J27" s="310"/>
      <c r="K27" s="471"/>
      <c r="L27" s="176">
        <v>10</v>
      </c>
      <c r="M27" s="473"/>
      <c r="N27" s="424"/>
      <c r="O27" s="304"/>
      <c r="P27" s="310"/>
      <c r="Q27" s="304"/>
      <c r="R27" s="310"/>
    </row>
    <row r="28" spans="1:18" ht="36.75" customHeight="1" x14ac:dyDescent="0.2">
      <c r="A28" s="310"/>
      <c r="B28" s="304"/>
      <c r="C28" s="336"/>
      <c r="D28" s="304"/>
      <c r="E28" s="336"/>
      <c r="F28" s="336"/>
      <c r="G28" s="310"/>
      <c r="H28" s="144" t="s">
        <v>888</v>
      </c>
      <c r="I28" s="310"/>
      <c r="J28" s="310"/>
      <c r="K28" s="471"/>
      <c r="L28" s="176">
        <v>0</v>
      </c>
      <c r="M28" s="473"/>
      <c r="N28" s="424"/>
      <c r="O28" s="304"/>
      <c r="P28" s="310"/>
      <c r="Q28" s="304"/>
      <c r="R28" s="310"/>
    </row>
    <row r="29" spans="1:18" ht="37.5" customHeight="1" x14ac:dyDescent="0.2">
      <c r="A29" s="310"/>
      <c r="B29" s="304"/>
      <c r="C29" s="336"/>
      <c r="D29" s="304"/>
      <c r="E29" s="336"/>
      <c r="F29" s="336"/>
      <c r="G29" s="310"/>
      <c r="H29" s="144" t="s">
        <v>889</v>
      </c>
      <c r="I29" s="310"/>
      <c r="J29" s="310"/>
      <c r="K29" s="471"/>
      <c r="L29" s="176">
        <v>1</v>
      </c>
      <c r="M29" s="473"/>
      <c r="N29" s="424"/>
      <c r="O29" s="304"/>
      <c r="P29" s="310"/>
      <c r="Q29" s="304"/>
      <c r="R29" s="310"/>
    </row>
    <row r="30" spans="1:18" ht="42" customHeight="1" x14ac:dyDescent="0.2">
      <c r="A30" s="310"/>
      <c r="B30" s="304"/>
      <c r="C30" s="336"/>
      <c r="D30" s="304"/>
      <c r="E30" s="336"/>
      <c r="F30" s="336"/>
      <c r="G30" s="310"/>
      <c r="H30" s="144" t="s">
        <v>890</v>
      </c>
      <c r="I30" s="310"/>
      <c r="J30" s="310"/>
      <c r="K30" s="471"/>
      <c r="L30" s="176">
        <v>1</v>
      </c>
      <c r="M30" s="473"/>
      <c r="N30" s="424"/>
      <c r="O30" s="304"/>
      <c r="P30" s="310"/>
      <c r="Q30" s="304"/>
      <c r="R30" s="310"/>
    </row>
    <row r="31" spans="1:18" ht="44.25" customHeight="1" x14ac:dyDescent="0.2">
      <c r="A31" s="310"/>
      <c r="B31" s="304"/>
      <c r="C31" s="336"/>
      <c r="D31" s="304"/>
      <c r="E31" s="336"/>
      <c r="F31" s="336"/>
      <c r="G31" s="310"/>
      <c r="H31" s="144" t="s">
        <v>891</v>
      </c>
      <c r="I31" s="310"/>
      <c r="J31" s="310"/>
      <c r="K31" s="471"/>
      <c r="L31" s="176">
        <v>5</v>
      </c>
      <c r="M31" s="473"/>
      <c r="N31" s="424"/>
      <c r="O31" s="304"/>
      <c r="P31" s="310"/>
      <c r="Q31" s="304"/>
      <c r="R31" s="310"/>
    </row>
    <row r="32" spans="1:18" ht="34.5" customHeight="1" x14ac:dyDescent="0.2">
      <c r="A32" s="310"/>
      <c r="B32" s="304"/>
      <c r="C32" s="336"/>
      <c r="D32" s="304"/>
      <c r="E32" s="336"/>
      <c r="F32" s="336"/>
      <c r="G32" s="310"/>
      <c r="H32" s="144" t="s">
        <v>892</v>
      </c>
      <c r="I32" s="310"/>
      <c r="J32" s="310"/>
      <c r="K32" s="471"/>
      <c r="L32" s="176">
        <v>2</v>
      </c>
      <c r="M32" s="473"/>
      <c r="N32" s="424"/>
      <c r="O32" s="304"/>
      <c r="P32" s="310"/>
      <c r="Q32" s="304"/>
      <c r="R32" s="310"/>
    </row>
    <row r="33" spans="1:18" ht="68.25" customHeight="1" x14ac:dyDescent="0.2">
      <c r="A33" s="310"/>
      <c r="B33" s="304"/>
      <c r="C33" s="336"/>
      <c r="D33" s="304"/>
      <c r="E33" s="336"/>
      <c r="F33" s="336"/>
      <c r="G33" s="310"/>
      <c r="H33" s="144" t="s">
        <v>893</v>
      </c>
      <c r="I33" s="310"/>
      <c r="J33" s="310"/>
      <c r="K33" s="471"/>
      <c r="L33" s="176">
        <v>5</v>
      </c>
      <c r="M33" s="473"/>
      <c r="N33" s="424"/>
      <c r="O33" s="304"/>
      <c r="P33" s="310"/>
      <c r="Q33" s="304"/>
      <c r="R33" s="310"/>
    </row>
    <row r="34" spans="1:18" ht="62.25" customHeight="1" x14ac:dyDescent="0.2">
      <c r="A34" s="310"/>
      <c r="B34" s="304"/>
      <c r="C34" s="336"/>
      <c r="D34" s="304"/>
      <c r="E34" s="336"/>
      <c r="F34" s="336"/>
      <c r="G34" s="310"/>
      <c r="H34" s="144" t="s">
        <v>894</v>
      </c>
      <c r="I34" s="310"/>
      <c r="J34" s="310"/>
      <c r="K34" s="471"/>
      <c r="L34" s="176">
        <v>0</v>
      </c>
      <c r="M34" s="473"/>
      <c r="N34" s="424"/>
      <c r="O34" s="304"/>
      <c r="P34" s="310"/>
      <c r="Q34" s="304"/>
      <c r="R34" s="310"/>
    </row>
    <row r="35" spans="1:18" ht="63" customHeight="1" x14ac:dyDescent="0.2">
      <c r="A35" s="310"/>
      <c r="B35" s="304"/>
      <c r="C35" s="336"/>
      <c r="D35" s="304"/>
      <c r="E35" s="336"/>
      <c r="F35" s="336"/>
      <c r="G35" s="310"/>
      <c r="H35" s="144" t="s">
        <v>895</v>
      </c>
      <c r="I35" s="310"/>
      <c r="J35" s="310"/>
      <c r="K35" s="471"/>
      <c r="L35" s="176">
        <v>5</v>
      </c>
      <c r="M35" s="473"/>
      <c r="N35" s="424"/>
      <c r="O35" s="304"/>
      <c r="P35" s="310"/>
      <c r="Q35" s="304"/>
      <c r="R35" s="310"/>
    </row>
    <row r="36" spans="1:18" ht="28.5" customHeight="1" x14ac:dyDescent="0.2">
      <c r="A36" s="310"/>
      <c r="B36" s="304"/>
      <c r="C36" s="336"/>
      <c r="D36" s="304"/>
      <c r="E36" s="336"/>
      <c r="F36" s="336"/>
      <c r="G36" s="310"/>
      <c r="H36" s="144" t="s">
        <v>896</v>
      </c>
      <c r="I36" s="310"/>
      <c r="J36" s="310"/>
      <c r="K36" s="471"/>
      <c r="L36" s="176">
        <v>2</v>
      </c>
      <c r="M36" s="473"/>
      <c r="N36" s="424"/>
      <c r="O36" s="304"/>
      <c r="P36" s="310"/>
      <c r="Q36" s="304"/>
      <c r="R36" s="310"/>
    </row>
    <row r="37" spans="1:18" ht="37.5" customHeight="1" x14ac:dyDescent="0.2">
      <c r="A37" s="310"/>
      <c r="B37" s="304"/>
      <c r="C37" s="336"/>
      <c r="D37" s="304"/>
      <c r="E37" s="336"/>
      <c r="F37" s="336"/>
      <c r="G37" s="310"/>
      <c r="H37" s="144" t="s">
        <v>897</v>
      </c>
      <c r="I37" s="310"/>
      <c r="J37" s="310"/>
      <c r="K37" s="471"/>
      <c r="L37" s="176">
        <v>10</v>
      </c>
      <c r="M37" s="473"/>
      <c r="N37" s="424"/>
      <c r="O37" s="304"/>
      <c r="P37" s="310"/>
      <c r="Q37" s="304"/>
      <c r="R37" s="310"/>
    </row>
    <row r="38" spans="1:18" ht="54" customHeight="1" x14ac:dyDescent="0.2">
      <c r="A38" s="310"/>
      <c r="B38" s="304"/>
      <c r="C38" s="336"/>
      <c r="D38" s="304"/>
      <c r="E38" s="336"/>
      <c r="F38" s="336"/>
      <c r="G38" s="310"/>
      <c r="H38" s="144" t="s">
        <v>898</v>
      </c>
      <c r="I38" s="310"/>
      <c r="J38" s="310"/>
      <c r="K38" s="471"/>
      <c r="L38" s="176">
        <v>1</v>
      </c>
      <c r="M38" s="473"/>
      <c r="N38" s="424"/>
      <c r="O38" s="304"/>
      <c r="P38" s="310"/>
      <c r="Q38" s="304"/>
      <c r="R38" s="310"/>
    </row>
    <row r="39" spans="1:18" ht="23.25" customHeight="1" x14ac:dyDescent="0.2">
      <c r="A39" s="310"/>
      <c r="B39" s="304"/>
      <c r="C39" s="336"/>
      <c r="D39" s="304"/>
      <c r="E39" s="336"/>
      <c r="F39" s="336"/>
      <c r="G39" s="310"/>
      <c r="H39" s="144" t="s">
        <v>899</v>
      </c>
      <c r="I39" s="310"/>
      <c r="J39" s="310"/>
      <c r="K39" s="471"/>
      <c r="L39" s="176">
        <v>0</v>
      </c>
      <c r="M39" s="473"/>
      <c r="N39" s="424"/>
      <c r="O39" s="304"/>
      <c r="P39" s="310"/>
      <c r="Q39" s="304"/>
      <c r="R39" s="310"/>
    </row>
    <row r="40" spans="1:18" ht="41.25" customHeight="1" x14ac:dyDescent="0.2">
      <c r="A40" s="310"/>
      <c r="B40" s="304"/>
      <c r="C40" s="336"/>
      <c r="D40" s="304"/>
      <c r="E40" s="336"/>
      <c r="F40" s="336"/>
      <c r="G40" s="310"/>
      <c r="H40" s="144" t="s">
        <v>900</v>
      </c>
      <c r="I40" s="310"/>
      <c r="J40" s="310"/>
      <c r="K40" s="471"/>
      <c r="L40" s="176">
        <v>20</v>
      </c>
      <c r="M40" s="473"/>
      <c r="N40" s="424"/>
      <c r="O40" s="304"/>
      <c r="P40" s="310"/>
      <c r="Q40" s="304"/>
      <c r="R40" s="310"/>
    </row>
    <row r="41" spans="1:18" ht="36" customHeight="1" x14ac:dyDescent="0.2">
      <c r="A41" s="310"/>
      <c r="B41" s="304"/>
      <c r="C41" s="336"/>
      <c r="D41" s="304"/>
      <c r="E41" s="336"/>
      <c r="F41" s="336"/>
      <c r="G41" s="310"/>
      <c r="H41" s="144" t="s">
        <v>901</v>
      </c>
      <c r="I41" s="310"/>
      <c r="J41" s="310"/>
      <c r="K41" s="471"/>
      <c r="L41" s="176">
        <v>2</v>
      </c>
      <c r="M41" s="473"/>
      <c r="N41" s="424"/>
      <c r="O41" s="304"/>
      <c r="P41" s="310"/>
      <c r="Q41" s="304"/>
      <c r="R41" s="310"/>
    </row>
    <row r="42" spans="1:18" ht="32.25" customHeight="1" x14ac:dyDescent="0.2">
      <c r="A42" s="310"/>
      <c r="B42" s="304"/>
      <c r="C42" s="336"/>
      <c r="D42" s="304"/>
      <c r="E42" s="336"/>
      <c r="F42" s="336"/>
      <c r="G42" s="310"/>
      <c r="H42" s="144" t="s">
        <v>902</v>
      </c>
      <c r="I42" s="310"/>
      <c r="J42" s="310"/>
      <c r="K42" s="471"/>
      <c r="L42" s="176">
        <v>10</v>
      </c>
      <c r="M42" s="473"/>
      <c r="N42" s="424"/>
      <c r="O42" s="304"/>
      <c r="P42" s="310"/>
      <c r="Q42" s="304"/>
      <c r="R42" s="310"/>
    </row>
    <row r="43" spans="1:18" ht="29.25" customHeight="1" x14ac:dyDescent="0.2">
      <c r="A43" s="310"/>
      <c r="B43" s="304"/>
      <c r="C43" s="336"/>
      <c r="D43" s="304"/>
      <c r="E43" s="336"/>
      <c r="F43" s="336"/>
      <c r="G43" s="310"/>
      <c r="H43" s="144" t="s">
        <v>903</v>
      </c>
      <c r="I43" s="310"/>
      <c r="J43" s="310"/>
      <c r="K43" s="471"/>
      <c r="L43" s="176">
        <v>0</v>
      </c>
      <c r="M43" s="473"/>
      <c r="N43" s="424"/>
      <c r="O43" s="304"/>
      <c r="P43" s="310"/>
      <c r="Q43" s="304"/>
      <c r="R43" s="310"/>
    </row>
    <row r="44" spans="1:18" ht="29.25" customHeight="1" x14ac:dyDescent="0.2">
      <c r="A44" s="310"/>
      <c r="B44" s="304"/>
      <c r="C44" s="336"/>
      <c r="D44" s="304"/>
      <c r="E44" s="336"/>
      <c r="F44" s="336"/>
      <c r="G44" s="310"/>
      <c r="H44" s="144" t="s">
        <v>904</v>
      </c>
      <c r="I44" s="310"/>
      <c r="J44" s="310"/>
      <c r="K44" s="471"/>
      <c r="L44" s="176">
        <v>1</v>
      </c>
      <c r="M44" s="473"/>
      <c r="N44" s="424"/>
      <c r="O44" s="304"/>
      <c r="P44" s="310"/>
      <c r="Q44" s="304"/>
      <c r="R44" s="310"/>
    </row>
    <row r="45" spans="1:18" ht="35.25" customHeight="1" x14ac:dyDescent="0.2">
      <c r="A45" s="310"/>
      <c r="B45" s="304"/>
      <c r="C45" s="336"/>
      <c r="D45" s="304"/>
      <c r="E45" s="336"/>
      <c r="F45" s="336"/>
      <c r="G45" s="310"/>
      <c r="H45" s="144" t="s">
        <v>905</v>
      </c>
      <c r="I45" s="310"/>
      <c r="J45" s="310"/>
      <c r="K45" s="471"/>
      <c r="L45" s="176">
        <v>1</v>
      </c>
      <c r="M45" s="473"/>
      <c r="N45" s="424"/>
      <c r="O45" s="304"/>
      <c r="P45" s="310"/>
      <c r="Q45" s="304"/>
      <c r="R45" s="310"/>
    </row>
    <row r="46" spans="1:18" ht="29.25" customHeight="1" x14ac:dyDescent="0.2">
      <c r="A46" s="310"/>
      <c r="B46" s="304"/>
      <c r="C46" s="336"/>
      <c r="D46" s="304"/>
      <c r="E46" s="336"/>
      <c r="F46" s="336"/>
      <c r="G46" s="310"/>
      <c r="H46" s="144" t="s">
        <v>906</v>
      </c>
      <c r="I46" s="310"/>
      <c r="J46" s="310"/>
      <c r="K46" s="471"/>
      <c r="L46" s="176">
        <v>5</v>
      </c>
      <c r="M46" s="473"/>
      <c r="N46" s="424"/>
      <c r="O46" s="304"/>
      <c r="P46" s="310"/>
      <c r="Q46" s="304"/>
      <c r="R46" s="310"/>
    </row>
    <row r="47" spans="1:18" ht="30.75" customHeight="1" x14ac:dyDescent="0.2">
      <c r="A47" s="310"/>
      <c r="B47" s="304"/>
      <c r="C47" s="336"/>
      <c r="D47" s="304"/>
      <c r="E47" s="336"/>
      <c r="F47" s="336"/>
      <c r="G47" s="310"/>
      <c r="H47" s="144" t="s">
        <v>907</v>
      </c>
      <c r="I47" s="310"/>
      <c r="J47" s="310"/>
      <c r="K47" s="471"/>
      <c r="L47" s="176">
        <v>1</v>
      </c>
      <c r="M47" s="473"/>
      <c r="N47" s="424"/>
      <c r="O47" s="304"/>
      <c r="P47" s="310"/>
      <c r="Q47" s="304"/>
      <c r="R47" s="310"/>
    </row>
    <row r="48" spans="1:18" ht="34.5" customHeight="1" x14ac:dyDescent="0.2">
      <c r="A48" s="310"/>
      <c r="B48" s="304"/>
      <c r="C48" s="336"/>
      <c r="D48" s="304"/>
      <c r="E48" s="336"/>
      <c r="F48" s="336"/>
      <c r="G48" s="310"/>
      <c r="H48" s="144" t="s">
        <v>908</v>
      </c>
      <c r="I48" s="310"/>
      <c r="J48" s="310"/>
      <c r="K48" s="471"/>
      <c r="L48" s="176">
        <v>1</v>
      </c>
      <c r="M48" s="473"/>
      <c r="N48" s="424"/>
      <c r="O48" s="304"/>
      <c r="P48" s="310"/>
      <c r="Q48" s="304"/>
      <c r="R48" s="310"/>
    </row>
    <row r="49" spans="1:18" ht="29.25" customHeight="1" x14ac:dyDescent="0.2">
      <c r="A49" s="310"/>
      <c r="B49" s="304"/>
      <c r="C49" s="336"/>
      <c r="D49" s="304"/>
      <c r="E49" s="336"/>
      <c r="F49" s="336"/>
      <c r="G49" s="310"/>
      <c r="H49" s="112" t="s">
        <v>909</v>
      </c>
      <c r="I49" s="310"/>
      <c r="J49" s="310"/>
      <c r="K49" s="471"/>
      <c r="L49" s="177">
        <v>0</v>
      </c>
      <c r="M49" s="473"/>
      <c r="N49" s="424"/>
      <c r="O49" s="304"/>
      <c r="P49" s="310"/>
      <c r="Q49" s="304"/>
      <c r="R49" s="310"/>
    </row>
    <row r="50" spans="1:18" ht="108.75" customHeight="1" x14ac:dyDescent="0.2">
      <c r="A50" s="114" t="s">
        <v>910</v>
      </c>
      <c r="B50" s="155" t="s">
        <v>911</v>
      </c>
      <c r="C50" s="170">
        <v>45412</v>
      </c>
      <c r="D50" s="155" t="s">
        <v>912</v>
      </c>
      <c r="E50" s="170">
        <v>45412</v>
      </c>
      <c r="F50" s="170">
        <v>45777</v>
      </c>
      <c r="G50" s="114" t="s">
        <v>77</v>
      </c>
      <c r="H50" s="144" t="s">
        <v>405</v>
      </c>
      <c r="I50" s="114" t="s">
        <v>913</v>
      </c>
      <c r="J50" s="114">
        <v>2.5</v>
      </c>
      <c r="K50" s="139"/>
      <c r="L50" s="176">
        <v>30</v>
      </c>
      <c r="M50" s="139"/>
      <c r="N50" s="175">
        <v>62000</v>
      </c>
      <c r="O50" s="155" t="s">
        <v>914</v>
      </c>
      <c r="P50" s="114" t="s">
        <v>915</v>
      </c>
      <c r="Q50" s="155" t="s">
        <v>412</v>
      </c>
      <c r="R50" s="114" t="s">
        <v>32</v>
      </c>
    </row>
    <row r="51" spans="1:18" x14ac:dyDescent="0.2">
      <c r="A51" s="411" t="s">
        <v>916</v>
      </c>
      <c r="B51" s="315"/>
      <c r="C51" s="315"/>
      <c r="D51" s="315"/>
      <c r="E51" s="315"/>
      <c r="F51" s="315"/>
      <c r="G51" s="315"/>
      <c r="H51" s="315"/>
      <c r="I51" s="315"/>
      <c r="J51" s="315"/>
      <c r="K51" s="315"/>
      <c r="L51" s="315"/>
      <c r="M51" s="315"/>
      <c r="N51" s="315"/>
      <c r="O51" s="315"/>
      <c r="P51" s="315"/>
      <c r="Q51" s="315"/>
      <c r="R51" s="412"/>
    </row>
    <row r="52" spans="1:18" x14ac:dyDescent="0.2">
      <c r="A52" s="413"/>
      <c r="B52" s="414"/>
      <c r="C52" s="414"/>
      <c r="D52" s="414"/>
      <c r="E52" s="414"/>
      <c r="F52" s="414"/>
      <c r="G52" s="414"/>
      <c r="H52" s="414"/>
      <c r="I52" s="414"/>
      <c r="J52" s="414"/>
      <c r="K52" s="414"/>
      <c r="L52" s="414"/>
      <c r="M52" s="414"/>
      <c r="N52" s="414"/>
      <c r="O52" s="414"/>
      <c r="P52" s="414"/>
      <c r="Q52" s="414"/>
      <c r="R52" s="415"/>
    </row>
    <row r="53" spans="1:18" x14ac:dyDescent="0.2">
      <c r="A53" s="416" t="s">
        <v>23</v>
      </c>
      <c r="B53" s="417"/>
      <c r="C53" s="417"/>
      <c r="D53" s="417"/>
      <c r="E53" s="417"/>
      <c r="F53" s="417"/>
      <c r="G53" s="417"/>
      <c r="H53" s="417"/>
      <c r="I53" s="417"/>
      <c r="J53" s="417"/>
      <c r="K53" s="417"/>
      <c r="L53" s="417"/>
      <c r="M53" s="417"/>
      <c r="N53" s="417"/>
      <c r="O53" s="417"/>
      <c r="P53" s="417"/>
      <c r="Q53" s="417"/>
      <c r="R53" s="417"/>
    </row>
    <row r="54" spans="1:18" x14ac:dyDescent="0.2">
      <c r="A54" s="401"/>
      <c r="B54" s="401"/>
      <c r="C54" s="401"/>
      <c r="D54" s="401"/>
      <c r="E54" s="401"/>
      <c r="F54" s="401"/>
      <c r="G54" s="401"/>
      <c r="H54" s="401"/>
      <c r="I54" s="401"/>
      <c r="J54" s="401"/>
      <c r="K54" s="401"/>
      <c r="L54" s="401"/>
      <c r="M54" s="401"/>
      <c r="N54" s="401"/>
      <c r="O54" s="401"/>
      <c r="P54" s="401"/>
      <c r="Q54" s="401"/>
      <c r="R54" s="401"/>
    </row>
    <row r="55" spans="1:18" x14ac:dyDescent="0.2">
      <c r="A55" s="401"/>
      <c r="B55" s="401"/>
      <c r="C55" s="401"/>
      <c r="D55" s="401"/>
      <c r="E55" s="401"/>
      <c r="F55" s="401"/>
      <c r="G55" s="401"/>
      <c r="H55" s="401"/>
      <c r="I55" s="401"/>
      <c r="J55" s="401"/>
      <c r="K55" s="401"/>
      <c r="L55" s="401"/>
      <c r="M55" s="401"/>
      <c r="N55" s="401"/>
      <c r="O55" s="401"/>
      <c r="P55" s="401"/>
      <c r="Q55" s="401"/>
      <c r="R55" s="401"/>
    </row>
    <row r="56" spans="1:18" x14ac:dyDescent="0.2">
      <c r="A56" s="401"/>
      <c r="B56" s="401"/>
      <c r="C56" s="401"/>
      <c r="D56" s="401"/>
      <c r="E56" s="401"/>
      <c r="F56" s="401"/>
      <c r="G56" s="401"/>
      <c r="H56" s="401"/>
      <c r="I56" s="401"/>
      <c r="J56" s="401"/>
      <c r="K56" s="401"/>
      <c r="L56" s="401"/>
      <c r="M56" s="401"/>
      <c r="N56" s="401"/>
      <c r="O56" s="401"/>
      <c r="P56" s="401"/>
      <c r="Q56" s="401"/>
      <c r="R56" s="401"/>
    </row>
    <row r="57" spans="1:18" x14ac:dyDescent="0.2">
      <c r="A57" s="401"/>
      <c r="B57" s="401"/>
      <c r="C57" s="401"/>
      <c r="D57" s="401"/>
      <c r="E57" s="401"/>
      <c r="F57" s="401"/>
      <c r="G57" s="401"/>
      <c r="H57" s="401"/>
      <c r="I57" s="401"/>
      <c r="J57" s="401"/>
      <c r="K57" s="401"/>
      <c r="L57" s="401"/>
      <c r="M57" s="401"/>
      <c r="N57" s="401"/>
      <c r="O57" s="401"/>
      <c r="P57" s="401"/>
      <c r="Q57" s="401"/>
      <c r="R57" s="401"/>
    </row>
    <row r="58" spans="1:18" x14ac:dyDescent="0.2">
      <c r="A58" s="401"/>
      <c r="B58" s="401"/>
      <c r="C58" s="401"/>
      <c r="D58" s="401"/>
      <c r="E58" s="401"/>
      <c r="F58" s="401"/>
      <c r="G58" s="401"/>
      <c r="H58" s="401"/>
      <c r="I58" s="401"/>
      <c r="J58" s="401"/>
      <c r="K58" s="401"/>
      <c r="L58" s="401"/>
      <c r="M58" s="401"/>
      <c r="N58" s="401"/>
      <c r="O58" s="401"/>
      <c r="P58" s="401"/>
      <c r="Q58" s="401"/>
      <c r="R58" s="401"/>
    </row>
    <row r="59" spans="1:18" x14ac:dyDescent="0.2">
      <c r="A59" s="401"/>
      <c r="B59" s="401"/>
      <c r="C59" s="401"/>
      <c r="D59" s="401"/>
      <c r="E59" s="401"/>
      <c r="F59" s="401"/>
      <c r="G59" s="401"/>
      <c r="H59" s="401"/>
      <c r="I59" s="401"/>
      <c r="J59" s="401"/>
      <c r="K59" s="401"/>
      <c r="L59" s="401"/>
      <c r="M59" s="401"/>
      <c r="N59" s="401"/>
      <c r="O59" s="401"/>
      <c r="P59" s="401"/>
      <c r="Q59" s="401"/>
      <c r="R59" s="401"/>
    </row>
    <row r="60" spans="1:18" x14ac:dyDescent="0.2">
      <c r="A60" s="401"/>
      <c r="B60" s="401"/>
      <c r="C60" s="401"/>
      <c r="D60" s="401"/>
      <c r="E60" s="401"/>
      <c r="F60" s="401"/>
      <c r="G60" s="401"/>
      <c r="H60" s="401"/>
      <c r="I60" s="401"/>
      <c r="J60" s="401"/>
      <c r="K60" s="401"/>
      <c r="L60" s="401"/>
      <c r="M60" s="401"/>
      <c r="N60" s="401"/>
      <c r="O60" s="401"/>
      <c r="P60" s="401"/>
      <c r="Q60" s="401"/>
      <c r="R60" s="401"/>
    </row>
    <row r="61" spans="1:18" x14ac:dyDescent="0.2">
      <c r="A61" s="401"/>
      <c r="B61" s="401"/>
      <c r="C61" s="401"/>
      <c r="D61" s="401"/>
      <c r="E61" s="401"/>
      <c r="F61" s="401"/>
      <c r="G61" s="401"/>
      <c r="H61" s="401"/>
      <c r="I61" s="401"/>
      <c r="J61" s="401"/>
      <c r="K61" s="401"/>
      <c r="L61" s="401"/>
      <c r="M61" s="401"/>
      <c r="N61" s="401"/>
      <c r="O61" s="401"/>
      <c r="P61" s="401"/>
      <c r="Q61" s="401"/>
      <c r="R61" s="401"/>
    </row>
    <row r="62" spans="1:18" x14ac:dyDescent="0.2">
      <c r="A62" s="401"/>
      <c r="B62" s="401"/>
      <c r="C62" s="401"/>
      <c r="D62" s="401"/>
      <c r="E62" s="401"/>
      <c r="F62" s="401"/>
      <c r="G62" s="401"/>
      <c r="H62" s="401"/>
      <c r="I62" s="401"/>
      <c r="J62" s="401"/>
      <c r="K62" s="401"/>
      <c r="L62" s="401"/>
      <c r="M62" s="401"/>
      <c r="N62" s="401"/>
      <c r="O62" s="401"/>
      <c r="P62" s="401"/>
      <c r="Q62" s="401"/>
      <c r="R62" s="401"/>
    </row>
    <row r="63" spans="1:18" x14ac:dyDescent="0.2">
      <c r="A63" s="401"/>
      <c r="B63" s="401"/>
      <c r="C63" s="401"/>
      <c r="D63" s="401"/>
      <c r="E63" s="401"/>
      <c r="F63" s="401"/>
      <c r="G63" s="401"/>
      <c r="H63" s="401"/>
      <c r="I63" s="401"/>
      <c r="J63" s="401"/>
      <c r="K63" s="401"/>
      <c r="L63" s="401"/>
      <c r="M63" s="401"/>
      <c r="N63" s="401"/>
      <c r="O63" s="401"/>
      <c r="P63" s="401"/>
      <c r="Q63" s="401"/>
      <c r="R63" s="401"/>
    </row>
    <row r="64" spans="1:18" x14ac:dyDescent="0.2">
      <c r="A64" s="401"/>
      <c r="B64" s="401"/>
      <c r="C64" s="401"/>
      <c r="D64" s="401"/>
      <c r="E64" s="401"/>
      <c r="F64" s="401"/>
      <c r="G64" s="401"/>
      <c r="H64" s="401"/>
      <c r="I64" s="401"/>
      <c r="J64" s="401"/>
      <c r="K64" s="401"/>
      <c r="L64" s="401"/>
      <c r="M64" s="401"/>
      <c r="N64" s="401"/>
      <c r="O64" s="401"/>
      <c r="P64" s="401"/>
      <c r="Q64" s="401"/>
      <c r="R64" s="401"/>
    </row>
    <row r="65" spans="1:18" x14ac:dyDescent="0.2">
      <c r="A65" s="401"/>
      <c r="B65" s="401"/>
      <c r="C65" s="401"/>
      <c r="D65" s="401"/>
      <c r="E65" s="401"/>
      <c r="F65" s="401"/>
      <c r="G65" s="401"/>
      <c r="H65" s="401"/>
      <c r="I65" s="401"/>
      <c r="J65" s="401"/>
      <c r="K65" s="401"/>
      <c r="L65" s="401"/>
      <c r="M65" s="401"/>
      <c r="N65" s="401"/>
      <c r="O65" s="401"/>
      <c r="P65" s="401"/>
      <c r="Q65" s="401"/>
      <c r="R65" s="401"/>
    </row>
    <row r="66" spans="1:18" x14ac:dyDescent="0.2">
      <c r="A66" s="401"/>
      <c r="B66" s="401"/>
      <c r="C66" s="401"/>
      <c r="D66" s="401"/>
      <c r="E66" s="401"/>
      <c r="F66" s="401"/>
      <c r="G66" s="401"/>
      <c r="H66" s="401"/>
      <c r="I66" s="401"/>
      <c r="J66" s="401"/>
      <c r="K66" s="401"/>
      <c r="L66" s="401"/>
      <c r="M66" s="401"/>
      <c r="N66" s="401"/>
      <c r="O66" s="401"/>
      <c r="P66" s="401"/>
      <c r="Q66" s="401"/>
      <c r="R66" s="401"/>
    </row>
    <row r="67" spans="1:18" x14ac:dyDescent="0.2">
      <c r="A67" s="401"/>
      <c r="B67" s="401"/>
      <c r="C67" s="401"/>
      <c r="D67" s="401"/>
      <c r="E67" s="401"/>
      <c r="F67" s="401"/>
      <c r="G67" s="401"/>
      <c r="H67" s="401"/>
      <c r="I67" s="401"/>
      <c r="J67" s="401"/>
      <c r="K67" s="401"/>
      <c r="L67" s="401"/>
      <c r="M67" s="401"/>
      <c r="N67" s="401"/>
      <c r="O67" s="401"/>
      <c r="P67" s="401"/>
      <c r="Q67" s="401"/>
      <c r="R67" s="401"/>
    </row>
    <row r="68" spans="1:18" x14ac:dyDescent="0.2">
      <c r="A68" s="401"/>
      <c r="B68" s="401"/>
      <c r="C68" s="401"/>
      <c r="D68" s="401"/>
      <c r="E68" s="401"/>
      <c r="F68" s="401"/>
      <c r="G68" s="401"/>
      <c r="H68" s="401"/>
      <c r="I68" s="401"/>
      <c r="J68" s="401"/>
      <c r="K68" s="401"/>
      <c r="L68" s="401"/>
      <c r="M68" s="401"/>
      <c r="N68" s="401"/>
      <c r="O68" s="401"/>
      <c r="P68" s="401"/>
      <c r="Q68" s="401"/>
      <c r="R68" s="401"/>
    </row>
    <row r="69" spans="1:18" ht="16.5" customHeight="1" x14ac:dyDescent="0.2">
      <c r="A69" s="313" t="s">
        <v>24</v>
      </c>
      <c r="B69" s="313"/>
      <c r="C69" s="313"/>
      <c r="D69" s="313"/>
      <c r="E69" s="313"/>
      <c r="F69" s="313"/>
      <c r="G69" s="313"/>
      <c r="H69" s="313"/>
      <c r="I69" s="313"/>
      <c r="J69" s="313"/>
      <c r="K69" s="313"/>
      <c r="L69" s="313"/>
      <c r="M69" s="313"/>
      <c r="N69" s="313"/>
      <c r="O69" s="313"/>
      <c r="P69" s="313"/>
      <c r="Q69" s="313"/>
      <c r="R69" s="313"/>
    </row>
  </sheetData>
  <mergeCells count="38">
    <mergeCell ref="A1:R6"/>
    <mergeCell ref="A7:R8"/>
    <mergeCell ref="A9:A10"/>
    <mergeCell ref="B9:B10"/>
    <mergeCell ref="C9:C10"/>
    <mergeCell ref="D9:D10"/>
    <mergeCell ref="E9:F9"/>
    <mergeCell ref="G9:G10"/>
    <mergeCell ref="H9:H10"/>
    <mergeCell ref="I9:I10"/>
    <mergeCell ref="A69:R69"/>
    <mergeCell ref="J9:J10"/>
    <mergeCell ref="K9:K10"/>
    <mergeCell ref="L9:L10"/>
    <mergeCell ref="M9:M10"/>
    <mergeCell ref="N9:N10"/>
    <mergeCell ref="O9:O10"/>
    <mergeCell ref="P9:P10"/>
    <mergeCell ref="Q9:Q10"/>
    <mergeCell ref="R9:R10"/>
    <mergeCell ref="A51:R52"/>
    <mergeCell ref="A53:R68"/>
    <mergeCell ref="P11:P49"/>
    <mergeCell ref="Q11:Q49"/>
    <mergeCell ref="R11:R49"/>
    <mergeCell ref="A11:A49"/>
    <mergeCell ref="B11:B49"/>
    <mergeCell ref="C11:C49"/>
    <mergeCell ref="D11:D49"/>
    <mergeCell ref="E11:E49"/>
    <mergeCell ref="F11:F49"/>
    <mergeCell ref="N11:N49"/>
    <mergeCell ref="O11:O49"/>
    <mergeCell ref="G11:G49"/>
    <mergeCell ref="I11:I49"/>
    <mergeCell ref="J11:J49"/>
    <mergeCell ref="K11:K49"/>
    <mergeCell ref="M11:M49"/>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78749-6FA4-44D4-BAD5-486215ACC458}">
  <dimension ref="A1:R29"/>
  <sheetViews>
    <sheetView workbookViewId="0">
      <selection activeCell="A11" sqref="A11"/>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x14ac:dyDescent="0.2">
      <c r="A11" s="411" t="s">
        <v>916</v>
      </c>
      <c r="B11" s="315"/>
      <c r="C11" s="315"/>
      <c r="D11" s="315"/>
      <c r="E11" s="315"/>
      <c r="F11" s="315"/>
      <c r="G11" s="315"/>
      <c r="H11" s="315"/>
      <c r="I11" s="315"/>
      <c r="J11" s="315"/>
      <c r="K11" s="315"/>
      <c r="L11" s="315"/>
      <c r="M11" s="315"/>
      <c r="N11" s="315"/>
      <c r="O11" s="315"/>
      <c r="P11" s="315"/>
      <c r="Q11" s="315"/>
      <c r="R11" s="412"/>
    </row>
    <row r="12" spans="1:18" x14ac:dyDescent="0.2">
      <c r="A12" s="413"/>
      <c r="B12" s="414"/>
      <c r="C12" s="414"/>
      <c r="D12" s="414"/>
      <c r="E12" s="414"/>
      <c r="F12" s="414"/>
      <c r="G12" s="414"/>
      <c r="H12" s="414"/>
      <c r="I12" s="414"/>
      <c r="J12" s="414"/>
      <c r="K12" s="414"/>
      <c r="L12" s="414"/>
      <c r="M12" s="414"/>
      <c r="N12" s="414"/>
      <c r="O12" s="414"/>
      <c r="P12" s="414"/>
      <c r="Q12" s="414"/>
      <c r="R12" s="415"/>
    </row>
    <row r="13" spans="1:18" x14ac:dyDescent="0.2">
      <c r="A13" s="416" t="s">
        <v>23</v>
      </c>
      <c r="B13" s="417"/>
      <c r="C13" s="417"/>
      <c r="D13" s="417"/>
      <c r="E13" s="417"/>
      <c r="F13" s="417"/>
      <c r="G13" s="417"/>
      <c r="H13" s="417"/>
      <c r="I13" s="417"/>
      <c r="J13" s="417"/>
      <c r="K13" s="417"/>
      <c r="L13" s="417"/>
      <c r="M13" s="417"/>
      <c r="N13" s="417"/>
      <c r="O13" s="417"/>
      <c r="P13" s="417"/>
      <c r="Q13" s="417"/>
      <c r="R13" s="417"/>
    </row>
    <row r="14" spans="1:18" x14ac:dyDescent="0.2">
      <c r="A14" s="401"/>
      <c r="B14" s="401"/>
      <c r="C14" s="401"/>
      <c r="D14" s="401"/>
      <c r="E14" s="401"/>
      <c r="F14" s="401"/>
      <c r="G14" s="401"/>
      <c r="H14" s="401"/>
      <c r="I14" s="401"/>
      <c r="J14" s="401"/>
      <c r="K14" s="401"/>
      <c r="L14" s="401"/>
      <c r="M14" s="401"/>
      <c r="N14" s="401"/>
      <c r="O14" s="401"/>
      <c r="P14" s="401"/>
      <c r="Q14" s="401"/>
      <c r="R14" s="401"/>
    </row>
    <row r="15" spans="1:18" x14ac:dyDescent="0.2">
      <c r="A15" s="401"/>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ht="16.5" customHeight="1" x14ac:dyDescent="0.2">
      <c r="A29" s="313" t="s">
        <v>24</v>
      </c>
      <c r="B29" s="313"/>
      <c r="C29" s="313"/>
      <c r="D29" s="313"/>
      <c r="E29" s="313"/>
      <c r="F29" s="313"/>
      <c r="G29" s="313"/>
      <c r="H29" s="313"/>
      <c r="I29" s="313"/>
      <c r="J29" s="313"/>
      <c r="K29" s="313"/>
      <c r="L29" s="313"/>
      <c r="M29" s="313"/>
      <c r="N29" s="313"/>
      <c r="O29" s="313"/>
      <c r="P29" s="313"/>
      <c r="Q29" s="313"/>
      <c r="R29" s="313"/>
    </row>
  </sheetData>
  <mergeCells count="22">
    <mergeCell ref="A11:R12"/>
    <mergeCell ref="A13:R28"/>
    <mergeCell ref="A29:R29"/>
    <mergeCell ref="P9:P10"/>
    <mergeCell ref="Q9:Q10"/>
    <mergeCell ref="R9:R10"/>
    <mergeCell ref="J9:J10"/>
    <mergeCell ref="K9:K10"/>
    <mergeCell ref="L9:L10"/>
    <mergeCell ref="M9:M10"/>
    <mergeCell ref="N9:N10"/>
    <mergeCell ref="O9:O10"/>
    <mergeCell ref="A1:R6"/>
    <mergeCell ref="A7:R8"/>
    <mergeCell ref="A9:A10"/>
    <mergeCell ref="B9:B10"/>
    <mergeCell ref="C9:C10"/>
    <mergeCell ref="D9:D10"/>
    <mergeCell ref="E9:F9"/>
    <mergeCell ref="G9:G10"/>
    <mergeCell ref="H9:H10"/>
    <mergeCell ref="I9:I10"/>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8D03D-ADD9-4D19-8F49-1490FEE0789F}">
  <dimension ref="A1:R34"/>
  <sheetViews>
    <sheetView topLeftCell="A14" workbookViewId="0">
      <selection activeCell="D14" sqref="D14:D15"/>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99.75" customHeight="1" x14ac:dyDescent="0.2">
      <c r="A11" s="111" t="s">
        <v>917</v>
      </c>
      <c r="B11" s="134" t="s">
        <v>918</v>
      </c>
      <c r="C11" s="135">
        <v>45478</v>
      </c>
      <c r="D11" s="134" t="s">
        <v>919</v>
      </c>
      <c r="E11" s="135">
        <v>45476</v>
      </c>
      <c r="F11" s="135">
        <v>45841</v>
      </c>
      <c r="G11" s="111" t="s">
        <v>77</v>
      </c>
      <c r="H11" s="112" t="s">
        <v>920</v>
      </c>
      <c r="I11" s="111"/>
      <c r="J11" s="111" t="s">
        <v>921</v>
      </c>
      <c r="K11" s="147">
        <v>11080</v>
      </c>
      <c r="L11" s="177">
        <v>10</v>
      </c>
      <c r="M11" s="147">
        <v>110800</v>
      </c>
      <c r="N11" s="178">
        <v>110800</v>
      </c>
      <c r="O11" s="134" t="s">
        <v>922</v>
      </c>
      <c r="P11" s="111" t="s">
        <v>923</v>
      </c>
      <c r="Q11" s="134" t="s">
        <v>924</v>
      </c>
      <c r="R11" s="111" t="s">
        <v>32</v>
      </c>
    </row>
    <row r="12" spans="1:18" ht="69" customHeight="1" x14ac:dyDescent="0.2">
      <c r="A12" s="309" t="s">
        <v>925</v>
      </c>
      <c r="B12" s="303" t="s">
        <v>926</v>
      </c>
      <c r="C12" s="335">
        <v>45477</v>
      </c>
      <c r="D12" s="303" t="s">
        <v>927</v>
      </c>
      <c r="E12" s="335">
        <v>45474</v>
      </c>
      <c r="F12" s="335">
        <v>45658</v>
      </c>
      <c r="G12" s="309" t="s">
        <v>77</v>
      </c>
      <c r="H12" s="144" t="s">
        <v>928</v>
      </c>
      <c r="I12" s="114"/>
      <c r="J12" s="114" t="s">
        <v>398</v>
      </c>
      <c r="K12" s="139" t="s">
        <v>929</v>
      </c>
      <c r="L12" s="176">
        <v>10</v>
      </c>
      <c r="M12" s="139" t="s">
        <v>930</v>
      </c>
      <c r="N12" s="420">
        <v>10430</v>
      </c>
      <c r="O12" s="303" t="s">
        <v>931</v>
      </c>
      <c r="P12" s="309" t="s">
        <v>932</v>
      </c>
      <c r="Q12" s="303" t="s">
        <v>933</v>
      </c>
      <c r="R12" s="309" t="s">
        <v>32</v>
      </c>
    </row>
    <row r="13" spans="1:18" ht="48" customHeight="1" x14ac:dyDescent="0.2">
      <c r="A13" s="310"/>
      <c r="B13" s="304"/>
      <c r="C13" s="336"/>
      <c r="D13" s="304"/>
      <c r="E13" s="336"/>
      <c r="F13" s="336"/>
      <c r="G13" s="310"/>
      <c r="H13" s="112" t="s">
        <v>934</v>
      </c>
      <c r="I13" s="111"/>
      <c r="J13" s="111" t="s">
        <v>935</v>
      </c>
      <c r="K13" s="147">
        <v>64</v>
      </c>
      <c r="L13" s="177">
        <v>150</v>
      </c>
      <c r="M13" s="147">
        <v>9600</v>
      </c>
      <c r="N13" s="424"/>
      <c r="O13" s="304"/>
      <c r="P13" s="310"/>
      <c r="Q13" s="304"/>
      <c r="R13" s="310"/>
    </row>
    <row r="14" spans="1:18" ht="149.25" customHeight="1" x14ac:dyDescent="0.2">
      <c r="A14" s="383" t="s">
        <v>936</v>
      </c>
      <c r="B14" s="382" t="s">
        <v>937</v>
      </c>
      <c r="C14" s="418">
        <v>45504</v>
      </c>
      <c r="D14" s="359">
        <v>38555</v>
      </c>
      <c r="E14" s="418">
        <v>45495</v>
      </c>
      <c r="F14" s="418">
        <v>45860</v>
      </c>
      <c r="G14" s="383" t="s">
        <v>77</v>
      </c>
      <c r="H14" s="144" t="s">
        <v>938</v>
      </c>
      <c r="I14" s="114"/>
      <c r="J14" s="114" t="s">
        <v>939</v>
      </c>
      <c r="K14" s="139">
        <v>17515</v>
      </c>
      <c r="L14" s="176">
        <v>2</v>
      </c>
      <c r="M14" s="139">
        <v>35030</v>
      </c>
      <c r="N14" s="423">
        <v>48770</v>
      </c>
      <c r="O14" s="382" t="s">
        <v>940</v>
      </c>
      <c r="P14" s="383" t="s">
        <v>941</v>
      </c>
      <c r="Q14" s="382" t="s">
        <v>942</v>
      </c>
      <c r="R14" s="383" t="s">
        <v>32</v>
      </c>
    </row>
    <row r="15" spans="1:18" ht="66" customHeight="1" x14ac:dyDescent="0.2">
      <c r="A15" s="383"/>
      <c r="B15" s="382"/>
      <c r="C15" s="418"/>
      <c r="D15" s="382"/>
      <c r="E15" s="418"/>
      <c r="F15" s="418"/>
      <c r="G15" s="383"/>
      <c r="H15" s="144" t="s">
        <v>943</v>
      </c>
      <c r="I15" s="114"/>
      <c r="J15" s="114" t="s">
        <v>939</v>
      </c>
      <c r="K15" s="139">
        <v>13740</v>
      </c>
      <c r="L15" s="176">
        <v>1</v>
      </c>
      <c r="M15" s="139">
        <v>13740</v>
      </c>
      <c r="N15" s="423"/>
      <c r="O15" s="382"/>
      <c r="P15" s="383"/>
      <c r="Q15" s="382"/>
      <c r="R15" s="383"/>
    </row>
    <row r="16" spans="1:18" x14ac:dyDescent="0.2">
      <c r="A16" s="411" t="s">
        <v>944</v>
      </c>
      <c r="B16" s="315"/>
      <c r="C16" s="315"/>
      <c r="D16" s="315"/>
      <c r="E16" s="315"/>
      <c r="F16" s="315"/>
      <c r="G16" s="315"/>
      <c r="H16" s="315"/>
      <c r="I16" s="315"/>
      <c r="J16" s="315"/>
      <c r="K16" s="315"/>
      <c r="L16" s="315"/>
      <c r="M16" s="315"/>
      <c r="N16" s="315"/>
      <c r="O16" s="315"/>
      <c r="P16" s="315"/>
      <c r="Q16" s="315"/>
      <c r="R16" s="412"/>
    </row>
    <row r="17" spans="1:18" x14ac:dyDescent="0.2">
      <c r="A17" s="413"/>
      <c r="B17" s="414"/>
      <c r="C17" s="414"/>
      <c r="D17" s="414"/>
      <c r="E17" s="414"/>
      <c r="F17" s="414"/>
      <c r="G17" s="414"/>
      <c r="H17" s="414"/>
      <c r="I17" s="414"/>
      <c r="J17" s="414"/>
      <c r="K17" s="414"/>
      <c r="L17" s="414"/>
      <c r="M17" s="414"/>
      <c r="N17" s="414"/>
      <c r="O17" s="414"/>
      <c r="P17" s="414"/>
      <c r="Q17" s="414"/>
      <c r="R17" s="415"/>
    </row>
    <row r="18" spans="1:18" x14ac:dyDescent="0.2">
      <c r="A18" s="416" t="s">
        <v>23</v>
      </c>
      <c r="B18" s="417"/>
      <c r="C18" s="417"/>
      <c r="D18" s="417"/>
      <c r="E18" s="417"/>
      <c r="F18" s="417"/>
      <c r="G18" s="417"/>
      <c r="H18" s="417"/>
      <c r="I18" s="417"/>
      <c r="J18" s="417"/>
      <c r="K18" s="417"/>
      <c r="L18" s="417"/>
      <c r="M18" s="417"/>
      <c r="N18" s="417"/>
      <c r="O18" s="417"/>
      <c r="P18" s="417"/>
      <c r="Q18" s="417"/>
      <c r="R18" s="417"/>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313" t="s">
        <v>24</v>
      </c>
      <c r="B34" s="313"/>
      <c r="C34" s="313"/>
      <c r="D34" s="313"/>
      <c r="E34" s="313"/>
      <c r="F34" s="313"/>
      <c r="G34" s="313"/>
      <c r="H34" s="313"/>
      <c r="I34" s="313"/>
      <c r="J34" s="313"/>
      <c r="K34" s="313"/>
      <c r="L34" s="313"/>
      <c r="M34" s="313"/>
      <c r="N34" s="313"/>
      <c r="O34" s="313"/>
      <c r="P34" s="313"/>
      <c r="Q34" s="313"/>
      <c r="R34" s="313"/>
    </row>
  </sheetData>
  <mergeCells count="46">
    <mergeCell ref="D14:D15"/>
    <mergeCell ref="C14:C15"/>
    <mergeCell ref="B14:B15"/>
    <mergeCell ref="A14:A15"/>
    <mergeCell ref="M9:M10"/>
    <mergeCell ref="N9:N10"/>
    <mergeCell ref="O9:O10"/>
    <mergeCell ref="B12:B13"/>
    <mergeCell ref="A12:A13"/>
    <mergeCell ref="G12:G13"/>
    <mergeCell ref="F12:F13"/>
    <mergeCell ref="E12:E13"/>
    <mergeCell ref="D12:D13"/>
    <mergeCell ref="C12:C13"/>
    <mergeCell ref="A34:R34"/>
    <mergeCell ref="N12:N13"/>
    <mergeCell ref="O12:O13"/>
    <mergeCell ref="P12:P13"/>
    <mergeCell ref="Q12:Q13"/>
    <mergeCell ref="A16:R17"/>
    <mergeCell ref="A18:R33"/>
    <mergeCell ref="R12:R13"/>
    <mergeCell ref="N14:N15"/>
    <mergeCell ref="O14:O15"/>
    <mergeCell ref="P14:P15"/>
    <mergeCell ref="Q14:Q15"/>
    <mergeCell ref="R14:R15"/>
    <mergeCell ref="G14:G15"/>
    <mergeCell ref="F14:F15"/>
    <mergeCell ref="E14:E15"/>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45F1E-C8C7-4F7F-9F59-52D7FC451D06}">
  <dimension ref="A1:R40"/>
  <sheetViews>
    <sheetView topLeftCell="A21" workbookViewId="0">
      <selection activeCell="D16" sqref="D16:D21"/>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71" customFormat="1" ht="147" customHeight="1" x14ac:dyDescent="0.2">
      <c r="A11" s="309" t="s">
        <v>945</v>
      </c>
      <c r="B11" s="303" t="s">
        <v>946</v>
      </c>
      <c r="C11" s="390">
        <v>45518</v>
      </c>
      <c r="D11" s="303" t="s">
        <v>947</v>
      </c>
      <c r="E11" s="390">
        <v>45510</v>
      </c>
      <c r="F11" s="390">
        <v>45875</v>
      </c>
      <c r="G11" s="309" t="s">
        <v>77</v>
      </c>
      <c r="H11" s="172" t="s">
        <v>948</v>
      </c>
      <c r="J11" s="114" t="s">
        <v>398</v>
      </c>
      <c r="K11" s="139">
        <v>8070</v>
      </c>
      <c r="L11" s="171">
        <v>3</v>
      </c>
      <c r="M11" s="179">
        <v>24210</v>
      </c>
      <c r="N11" s="461">
        <v>24617.81</v>
      </c>
      <c r="O11" s="303" t="s">
        <v>949</v>
      </c>
      <c r="P11" s="309" t="s">
        <v>950</v>
      </c>
      <c r="Q11" s="309" t="s">
        <v>951</v>
      </c>
      <c r="R11" s="309" t="s">
        <v>32</v>
      </c>
    </row>
    <row r="12" spans="1:18" s="171" customFormat="1" ht="69" customHeight="1" x14ac:dyDescent="0.2">
      <c r="A12" s="310"/>
      <c r="B12" s="304"/>
      <c r="C12" s="391"/>
      <c r="D12" s="304"/>
      <c r="E12" s="391"/>
      <c r="F12" s="391"/>
      <c r="G12" s="310"/>
      <c r="H12" s="172" t="s">
        <v>952</v>
      </c>
      <c r="J12" s="114" t="s">
        <v>953</v>
      </c>
      <c r="K12" s="139">
        <v>27.3</v>
      </c>
      <c r="L12" s="171">
        <v>12.96</v>
      </c>
      <c r="M12" s="179">
        <v>353.81</v>
      </c>
      <c r="N12" s="310"/>
      <c r="O12" s="304"/>
      <c r="P12" s="310"/>
      <c r="Q12" s="310"/>
      <c r="R12" s="310"/>
    </row>
    <row r="13" spans="1:18" s="171" customFormat="1" ht="48" customHeight="1" x14ac:dyDescent="0.2">
      <c r="A13" s="311"/>
      <c r="B13" s="305"/>
      <c r="C13" s="392"/>
      <c r="D13" s="305"/>
      <c r="E13" s="392"/>
      <c r="F13" s="392"/>
      <c r="G13" s="311"/>
      <c r="H13" s="172" t="s">
        <v>954</v>
      </c>
      <c r="J13" s="114" t="s">
        <v>955</v>
      </c>
      <c r="K13" s="114" t="s">
        <v>956</v>
      </c>
      <c r="L13" s="171">
        <v>5.4</v>
      </c>
      <c r="M13" s="179">
        <v>54</v>
      </c>
      <c r="N13" s="311"/>
      <c r="O13" s="305"/>
      <c r="P13" s="311"/>
      <c r="Q13" s="311"/>
      <c r="R13" s="311"/>
    </row>
    <row r="14" spans="1:18" s="171" customFormat="1" ht="149.25" customHeight="1" x14ac:dyDescent="0.2">
      <c r="A14" s="171" t="s">
        <v>957</v>
      </c>
      <c r="B14" s="172" t="s">
        <v>958</v>
      </c>
      <c r="C14" s="189">
        <v>45517</v>
      </c>
      <c r="D14" s="172" t="s">
        <v>959</v>
      </c>
      <c r="E14" s="189">
        <v>45510</v>
      </c>
      <c r="F14" s="189">
        <v>46118</v>
      </c>
      <c r="G14" s="171" t="s">
        <v>77</v>
      </c>
      <c r="H14" s="172" t="s">
        <v>960</v>
      </c>
      <c r="K14" s="152"/>
      <c r="L14" s="180"/>
      <c r="M14" s="181"/>
      <c r="N14" s="181">
        <v>370000</v>
      </c>
      <c r="O14" s="172" t="s">
        <v>961</v>
      </c>
      <c r="P14" s="171" t="s">
        <v>962</v>
      </c>
      <c r="Q14" s="171" t="s">
        <v>963</v>
      </c>
      <c r="R14" s="171" t="s">
        <v>32</v>
      </c>
    </row>
    <row r="15" spans="1:18" s="171" customFormat="1" ht="66" customHeight="1" x14ac:dyDescent="0.2">
      <c r="A15" s="183" t="s">
        <v>964</v>
      </c>
      <c r="B15" s="184" t="s">
        <v>965</v>
      </c>
      <c r="C15" s="190">
        <v>45525</v>
      </c>
      <c r="D15" s="184" t="s">
        <v>966</v>
      </c>
      <c r="E15" s="190">
        <v>45510</v>
      </c>
      <c r="F15" s="190">
        <v>46393</v>
      </c>
      <c r="G15" s="183" t="s">
        <v>77</v>
      </c>
      <c r="H15" s="183" t="s">
        <v>967</v>
      </c>
      <c r="I15" s="183"/>
      <c r="J15" s="183" t="s">
        <v>398</v>
      </c>
      <c r="K15" s="185">
        <v>62105.760000000002</v>
      </c>
      <c r="L15" s="183">
        <v>20</v>
      </c>
      <c r="M15" s="186"/>
      <c r="N15" s="186">
        <v>1242115.2</v>
      </c>
      <c r="O15" s="184" t="s">
        <v>968</v>
      </c>
      <c r="P15" s="183" t="s">
        <v>969</v>
      </c>
      <c r="Q15" s="184" t="s">
        <v>970</v>
      </c>
      <c r="R15" s="183" t="s">
        <v>32</v>
      </c>
    </row>
    <row r="16" spans="1:18" s="182" customFormat="1" ht="45" customHeight="1" x14ac:dyDescent="0.2">
      <c r="A16" s="383" t="s">
        <v>971</v>
      </c>
      <c r="B16" s="382" t="s">
        <v>972</v>
      </c>
      <c r="C16" s="396">
        <v>45523</v>
      </c>
      <c r="D16" s="382" t="s">
        <v>973</v>
      </c>
      <c r="E16" s="396">
        <v>45523</v>
      </c>
      <c r="F16" s="396">
        <v>46618</v>
      </c>
      <c r="G16" s="383" t="s">
        <v>77</v>
      </c>
      <c r="H16" s="155" t="s">
        <v>974</v>
      </c>
      <c r="I16" s="114" t="s">
        <v>975</v>
      </c>
      <c r="J16" s="114" t="s">
        <v>976</v>
      </c>
      <c r="K16" s="139"/>
      <c r="L16" s="114">
        <v>35</v>
      </c>
      <c r="M16" s="186"/>
      <c r="N16" s="403">
        <v>8673.98</v>
      </c>
      <c r="O16" s="382" t="s">
        <v>977</v>
      </c>
      <c r="P16" s="383" t="s">
        <v>978</v>
      </c>
      <c r="Q16" s="382" t="s">
        <v>979</v>
      </c>
      <c r="R16" s="383" t="s">
        <v>32</v>
      </c>
    </row>
    <row r="17" spans="1:18" s="182" customFormat="1" ht="48" customHeight="1" x14ac:dyDescent="0.2">
      <c r="A17" s="383"/>
      <c r="B17" s="382"/>
      <c r="C17" s="396"/>
      <c r="D17" s="382"/>
      <c r="E17" s="396"/>
      <c r="F17" s="396"/>
      <c r="G17" s="383"/>
      <c r="H17" s="155" t="s">
        <v>980</v>
      </c>
      <c r="I17" s="114" t="s">
        <v>981</v>
      </c>
      <c r="J17" s="114" t="s">
        <v>976</v>
      </c>
      <c r="K17" s="139"/>
      <c r="L17" s="114">
        <v>4</v>
      </c>
      <c r="M17" s="187"/>
      <c r="N17" s="403"/>
      <c r="O17" s="382"/>
      <c r="P17" s="383"/>
      <c r="Q17" s="382"/>
      <c r="R17" s="383"/>
    </row>
    <row r="18" spans="1:18" s="182" customFormat="1" ht="41.25" customHeight="1" x14ac:dyDescent="0.2">
      <c r="A18" s="383"/>
      <c r="B18" s="382"/>
      <c r="C18" s="396"/>
      <c r="D18" s="382"/>
      <c r="E18" s="396"/>
      <c r="F18" s="396"/>
      <c r="G18" s="383"/>
      <c r="H18" s="155" t="s">
        <v>982</v>
      </c>
      <c r="I18" s="114" t="s">
        <v>537</v>
      </c>
      <c r="J18" s="114" t="s">
        <v>976</v>
      </c>
      <c r="K18" s="139"/>
      <c r="L18" s="114">
        <v>3</v>
      </c>
      <c r="M18" s="187"/>
      <c r="N18" s="403"/>
      <c r="O18" s="382"/>
      <c r="P18" s="383"/>
      <c r="Q18" s="382"/>
      <c r="R18" s="383"/>
    </row>
    <row r="19" spans="1:18" s="182" customFormat="1" ht="51" customHeight="1" x14ac:dyDescent="0.2">
      <c r="A19" s="383"/>
      <c r="B19" s="382"/>
      <c r="C19" s="396"/>
      <c r="D19" s="382"/>
      <c r="E19" s="396"/>
      <c r="F19" s="396"/>
      <c r="G19" s="383"/>
      <c r="H19" s="155" t="s">
        <v>983</v>
      </c>
      <c r="I19" s="114" t="s">
        <v>537</v>
      </c>
      <c r="J19" s="114" t="s">
        <v>976</v>
      </c>
      <c r="K19" s="139"/>
      <c r="L19" s="114">
        <v>3</v>
      </c>
      <c r="M19" s="187"/>
      <c r="N19" s="403"/>
      <c r="O19" s="382"/>
      <c r="P19" s="383"/>
      <c r="Q19" s="382"/>
      <c r="R19" s="383"/>
    </row>
    <row r="20" spans="1:18" s="182" customFormat="1" ht="41.25" customHeight="1" x14ac:dyDescent="0.2">
      <c r="A20" s="383"/>
      <c r="B20" s="382"/>
      <c r="C20" s="396"/>
      <c r="D20" s="382"/>
      <c r="E20" s="396"/>
      <c r="F20" s="396"/>
      <c r="G20" s="383"/>
      <c r="H20" s="155" t="s">
        <v>984</v>
      </c>
      <c r="I20" s="114" t="s">
        <v>537</v>
      </c>
      <c r="J20" s="114" t="s">
        <v>976</v>
      </c>
      <c r="K20" s="139"/>
      <c r="L20" s="114">
        <v>3</v>
      </c>
      <c r="M20" s="187"/>
      <c r="N20" s="403"/>
      <c r="O20" s="382"/>
      <c r="P20" s="383"/>
      <c r="Q20" s="382"/>
      <c r="R20" s="383"/>
    </row>
    <row r="21" spans="1:18" s="182" customFormat="1" ht="66.75" customHeight="1" x14ac:dyDescent="0.2">
      <c r="A21" s="383"/>
      <c r="B21" s="382"/>
      <c r="C21" s="396"/>
      <c r="D21" s="382"/>
      <c r="E21" s="396"/>
      <c r="F21" s="396"/>
      <c r="G21" s="383"/>
      <c r="H21" s="155" t="s">
        <v>985</v>
      </c>
      <c r="I21" s="155" t="s">
        <v>986</v>
      </c>
      <c r="J21" s="114" t="s">
        <v>976</v>
      </c>
      <c r="K21" s="139"/>
      <c r="L21" s="114">
        <v>2</v>
      </c>
      <c r="M21" s="188"/>
      <c r="N21" s="403"/>
      <c r="O21" s="382"/>
      <c r="P21" s="383"/>
      <c r="Q21" s="382"/>
      <c r="R21" s="383"/>
    </row>
    <row r="22" spans="1:18" x14ac:dyDescent="0.2">
      <c r="A22" s="411" t="s">
        <v>987</v>
      </c>
      <c r="B22" s="315"/>
      <c r="C22" s="315"/>
      <c r="D22" s="315"/>
      <c r="E22" s="315"/>
      <c r="F22" s="315"/>
      <c r="G22" s="315"/>
      <c r="H22" s="315"/>
      <c r="I22" s="315"/>
      <c r="J22" s="315"/>
      <c r="K22" s="315"/>
      <c r="L22" s="315"/>
      <c r="M22" s="315"/>
      <c r="N22" s="315"/>
      <c r="O22" s="315"/>
      <c r="P22" s="315"/>
      <c r="Q22" s="315"/>
      <c r="R22" s="412"/>
    </row>
    <row r="23" spans="1:18" x14ac:dyDescent="0.2">
      <c r="A23" s="413"/>
      <c r="B23" s="414"/>
      <c r="C23" s="414"/>
      <c r="D23" s="414"/>
      <c r="E23" s="414"/>
      <c r="F23" s="414"/>
      <c r="G23" s="414"/>
      <c r="H23" s="414"/>
      <c r="I23" s="414"/>
      <c r="J23" s="414"/>
      <c r="K23" s="414"/>
      <c r="L23" s="414"/>
      <c r="M23" s="414"/>
      <c r="N23" s="414"/>
      <c r="O23" s="414"/>
      <c r="P23" s="414"/>
      <c r="Q23" s="414"/>
      <c r="R23" s="415"/>
    </row>
    <row r="24" spans="1:18" x14ac:dyDescent="0.2">
      <c r="A24" s="416" t="s">
        <v>23</v>
      </c>
      <c r="B24" s="417"/>
      <c r="C24" s="417"/>
      <c r="D24" s="417"/>
      <c r="E24" s="417"/>
      <c r="F24" s="417"/>
      <c r="G24" s="417"/>
      <c r="H24" s="417"/>
      <c r="I24" s="417"/>
      <c r="J24" s="417"/>
      <c r="K24" s="417"/>
      <c r="L24" s="417"/>
      <c r="M24" s="417"/>
      <c r="N24" s="417"/>
      <c r="O24" s="417"/>
      <c r="P24" s="417"/>
      <c r="Q24" s="417"/>
      <c r="R24" s="417"/>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401"/>
      <c r="B37" s="401"/>
      <c r="C37" s="401"/>
      <c r="D37" s="401"/>
      <c r="E37" s="401"/>
      <c r="F37" s="401"/>
      <c r="G37" s="401"/>
      <c r="H37" s="401"/>
      <c r="I37" s="401"/>
      <c r="J37" s="401"/>
      <c r="K37" s="401"/>
      <c r="L37" s="401"/>
      <c r="M37" s="401"/>
      <c r="N37" s="401"/>
      <c r="O37" s="401"/>
      <c r="P37" s="401"/>
      <c r="Q37" s="401"/>
      <c r="R37" s="401"/>
    </row>
    <row r="38" spans="1:18" x14ac:dyDescent="0.2">
      <c r="A38" s="401"/>
      <c r="B38" s="401"/>
      <c r="C38" s="401"/>
      <c r="D38" s="401"/>
      <c r="E38" s="401"/>
      <c r="F38" s="401"/>
      <c r="G38" s="401"/>
      <c r="H38" s="401"/>
      <c r="I38" s="401"/>
      <c r="J38" s="401"/>
      <c r="K38" s="401"/>
      <c r="L38" s="401"/>
      <c r="M38" s="401"/>
      <c r="N38" s="401"/>
      <c r="O38" s="401"/>
      <c r="P38" s="401"/>
      <c r="Q38" s="401"/>
      <c r="R38" s="401"/>
    </row>
    <row r="39" spans="1:18" x14ac:dyDescent="0.2">
      <c r="A39" s="401"/>
      <c r="B39" s="401"/>
      <c r="C39" s="401"/>
      <c r="D39" s="401"/>
      <c r="E39" s="401"/>
      <c r="F39" s="401"/>
      <c r="G39" s="401"/>
      <c r="H39" s="401"/>
      <c r="I39" s="401"/>
      <c r="J39" s="401"/>
      <c r="K39" s="401"/>
      <c r="L39" s="401"/>
      <c r="M39" s="401"/>
      <c r="N39" s="401"/>
      <c r="O39" s="401"/>
      <c r="P39" s="401"/>
      <c r="Q39" s="401"/>
      <c r="R39" s="401"/>
    </row>
    <row r="40" spans="1:18" x14ac:dyDescent="0.2">
      <c r="A40" s="313" t="s">
        <v>24</v>
      </c>
      <c r="B40" s="313"/>
      <c r="C40" s="313"/>
      <c r="D40" s="313"/>
      <c r="E40" s="313"/>
      <c r="F40" s="313"/>
      <c r="G40" s="313"/>
      <c r="H40" s="313"/>
      <c r="I40" s="313"/>
      <c r="J40" s="313"/>
      <c r="K40" s="313"/>
      <c r="L40" s="313"/>
      <c r="M40" s="313"/>
      <c r="N40" s="313"/>
      <c r="O40" s="313"/>
      <c r="P40" s="313"/>
      <c r="Q40" s="313"/>
      <c r="R40" s="313"/>
    </row>
  </sheetData>
  <mergeCells count="46">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22:R23"/>
    <mergeCell ref="A24:R39"/>
    <mergeCell ref="R11:R13"/>
    <mergeCell ref="G11:G13"/>
    <mergeCell ref="F11:F13"/>
    <mergeCell ref="E11:E13"/>
    <mergeCell ref="D11:D13"/>
    <mergeCell ref="C11:C13"/>
    <mergeCell ref="P16:P21"/>
    <mergeCell ref="Q16:Q21"/>
    <mergeCell ref="R16:R21"/>
    <mergeCell ref="A40:R40"/>
    <mergeCell ref="N11:N13"/>
    <mergeCell ref="O11:O13"/>
    <mergeCell ref="P11:P13"/>
    <mergeCell ref="Q11:Q13"/>
    <mergeCell ref="N16:N21"/>
    <mergeCell ref="A16:A21"/>
    <mergeCell ref="B16:B21"/>
    <mergeCell ref="C16:C21"/>
    <mergeCell ref="D16:D21"/>
    <mergeCell ref="E16:E21"/>
    <mergeCell ref="F16:F21"/>
    <mergeCell ref="G16:G21"/>
    <mergeCell ref="O16:O21"/>
    <mergeCell ref="B11:B13"/>
    <mergeCell ref="A11:A13"/>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88986-07B2-4DCD-9C30-34E7DFE12ABD}">
  <dimension ref="A1:BQ33"/>
  <sheetViews>
    <sheetView topLeftCell="A6" workbookViewId="0">
      <selection activeCell="D13" sqref="D13:D14"/>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69" x14ac:dyDescent="0.2">
      <c r="A1" s="349"/>
      <c r="B1" s="349"/>
      <c r="C1" s="349"/>
      <c r="D1" s="349"/>
      <c r="E1" s="349"/>
      <c r="F1" s="349"/>
      <c r="G1" s="349"/>
      <c r="H1" s="349"/>
      <c r="I1" s="349"/>
      <c r="J1" s="349"/>
      <c r="K1" s="349"/>
      <c r="L1" s="349"/>
      <c r="M1" s="349"/>
      <c r="N1" s="349"/>
      <c r="O1" s="349"/>
      <c r="P1" s="349"/>
      <c r="Q1" s="349"/>
      <c r="R1" s="349"/>
    </row>
    <row r="2" spans="1:69" x14ac:dyDescent="0.2">
      <c r="A2" s="349"/>
      <c r="B2" s="349"/>
      <c r="C2" s="349"/>
      <c r="D2" s="349"/>
      <c r="E2" s="349"/>
      <c r="F2" s="349"/>
      <c r="G2" s="349"/>
      <c r="H2" s="349"/>
      <c r="I2" s="349"/>
      <c r="J2" s="349"/>
      <c r="K2" s="349"/>
      <c r="L2" s="349"/>
      <c r="M2" s="349"/>
      <c r="N2" s="349"/>
      <c r="O2" s="349"/>
      <c r="P2" s="349"/>
      <c r="Q2" s="349"/>
      <c r="R2" s="349"/>
    </row>
    <row r="3" spans="1:69" x14ac:dyDescent="0.2">
      <c r="A3" s="349"/>
      <c r="B3" s="349"/>
      <c r="C3" s="349"/>
      <c r="D3" s="349"/>
      <c r="E3" s="349"/>
      <c r="F3" s="349"/>
      <c r="G3" s="349"/>
      <c r="H3" s="349"/>
      <c r="I3" s="349"/>
      <c r="J3" s="349"/>
      <c r="K3" s="349"/>
      <c r="L3" s="349"/>
      <c r="M3" s="349"/>
      <c r="N3" s="349"/>
      <c r="O3" s="349"/>
      <c r="P3" s="349"/>
      <c r="Q3" s="349"/>
      <c r="R3" s="349"/>
    </row>
    <row r="4" spans="1:69" x14ac:dyDescent="0.2">
      <c r="A4" s="349"/>
      <c r="B4" s="349"/>
      <c r="C4" s="349"/>
      <c r="D4" s="349"/>
      <c r="E4" s="349"/>
      <c r="F4" s="349"/>
      <c r="G4" s="349"/>
      <c r="H4" s="349"/>
      <c r="I4" s="349"/>
      <c r="J4" s="349"/>
      <c r="K4" s="349"/>
      <c r="L4" s="349"/>
      <c r="M4" s="349"/>
      <c r="N4" s="349"/>
      <c r="O4" s="349"/>
      <c r="P4" s="349"/>
      <c r="Q4" s="349"/>
      <c r="R4" s="349"/>
    </row>
    <row r="5" spans="1:69" x14ac:dyDescent="0.2">
      <c r="A5" s="349"/>
      <c r="B5" s="349"/>
      <c r="C5" s="349"/>
      <c r="D5" s="349"/>
      <c r="E5" s="349"/>
      <c r="F5" s="349"/>
      <c r="G5" s="349"/>
      <c r="H5" s="349"/>
      <c r="I5" s="349"/>
      <c r="J5" s="349"/>
      <c r="K5" s="349"/>
      <c r="L5" s="349"/>
      <c r="M5" s="349"/>
      <c r="N5" s="349"/>
      <c r="O5" s="349"/>
      <c r="P5" s="349"/>
      <c r="Q5" s="349"/>
      <c r="R5" s="349"/>
    </row>
    <row r="6" spans="1:69" x14ac:dyDescent="0.2">
      <c r="A6" s="349"/>
      <c r="B6" s="349"/>
      <c r="C6" s="349"/>
      <c r="D6" s="349"/>
      <c r="E6" s="349"/>
      <c r="F6" s="349"/>
      <c r="G6" s="349"/>
      <c r="H6" s="349"/>
      <c r="I6" s="349"/>
      <c r="J6" s="349"/>
      <c r="K6" s="349"/>
      <c r="L6" s="349"/>
      <c r="M6" s="349"/>
      <c r="N6" s="349"/>
      <c r="O6" s="349"/>
      <c r="P6" s="349"/>
      <c r="Q6" s="349"/>
      <c r="R6" s="349"/>
    </row>
    <row r="7" spans="1:69" x14ac:dyDescent="0.2">
      <c r="A7" s="409" t="s">
        <v>0</v>
      </c>
      <c r="B7" s="410"/>
      <c r="C7" s="410"/>
      <c r="D7" s="410"/>
      <c r="E7" s="410"/>
      <c r="F7" s="410"/>
      <c r="G7" s="410"/>
      <c r="H7" s="410"/>
      <c r="I7" s="410"/>
      <c r="J7" s="410"/>
      <c r="K7" s="410"/>
      <c r="L7" s="410"/>
      <c r="M7" s="410"/>
      <c r="N7" s="410"/>
      <c r="O7" s="410"/>
      <c r="P7" s="410"/>
      <c r="Q7" s="410"/>
      <c r="R7" s="410"/>
    </row>
    <row r="8" spans="1:69" x14ac:dyDescent="0.2">
      <c r="A8" s="410"/>
      <c r="B8" s="410"/>
      <c r="C8" s="410"/>
      <c r="D8" s="410"/>
      <c r="E8" s="410"/>
      <c r="F8" s="410"/>
      <c r="G8" s="410"/>
      <c r="H8" s="410"/>
      <c r="I8" s="410"/>
      <c r="J8" s="410"/>
      <c r="K8" s="410"/>
      <c r="L8" s="410"/>
      <c r="M8" s="410"/>
      <c r="N8" s="410"/>
      <c r="O8" s="410"/>
      <c r="P8" s="410"/>
      <c r="Q8" s="410"/>
      <c r="R8" s="410"/>
    </row>
    <row r="9" spans="1:69"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69"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69" s="171" customFormat="1" ht="87" customHeight="1" x14ac:dyDescent="0.2">
      <c r="A11" s="114" t="s">
        <v>988</v>
      </c>
      <c r="B11" s="155" t="s">
        <v>989</v>
      </c>
      <c r="C11" s="191">
        <v>45546</v>
      </c>
      <c r="D11" s="144" t="s">
        <v>990</v>
      </c>
      <c r="E11" s="191">
        <v>45545</v>
      </c>
      <c r="F11" s="191">
        <v>45910</v>
      </c>
      <c r="G11" s="114" t="s">
        <v>77</v>
      </c>
      <c r="H11" s="144" t="s">
        <v>991</v>
      </c>
      <c r="I11" s="114"/>
      <c r="J11" s="114" t="s">
        <v>921</v>
      </c>
      <c r="K11" s="169" t="s">
        <v>992</v>
      </c>
      <c r="L11" s="114">
        <v>76</v>
      </c>
      <c r="M11" s="169" t="s">
        <v>993</v>
      </c>
      <c r="N11" s="169" t="s">
        <v>993</v>
      </c>
      <c r="O11" s="155" t="s">
        <v>994</v>
      </c>
      <c r="P11" s="114" t="s">
        <v>995</v>
      </c>
      <c r="Q11" s="155" t="s">
        <v>996</v>
      </c>
      <c r="R11" s="114" t="s">
        <v>32</v>
      </c>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94"/>
    </row>
    <row r="12" spans="1:69" s="171" customFormat="1" ht="88.5" customHeight="1" x14ac:dyDescent="0.2">
      <c r="A12" s="114" t="s">
        <v>997</v>
      </c>
      <c r="B12" s="155" t="s">
        <v>998</v>
      </c>
      <c r="C12" s="191">
        <v>45565</v>
      </c>
      <c r="D12" s="172" t="s">
        <v>999</v>
      </c>
      <c r="E12" s="193">
        <v>45559</v>
      </c>
      <c r="F12" s="191">
        <v>45924</v>
      </c>
      <c r="G12" s="114" t="s">
        <v>77</v>
      </c>
      <c r="H12" s="172" t="s">
        <v>1000</v>
      </c>
      <c r="J12" s="114" t="s">
        <v>34</v>
      </c>
      <c r="K12" s="192" t="s">
        <v>1001</v>
      </c>
      <c r="L12" s="114">
        <v>30</v>
      </c>
      <c r="M12" s="192" t="s">
        <v>1002</v>
      </c>
      <c r="N12" s="155" t="s">
        <v>1002</v>
      </c>
      <c r="O12" s="155" t="s">
        <v>1003</v>
      </c>
      <c r="P12" s="114" t="s">
        <v>1004</v>
      </c>
      <c r="Q12" s="114" t="s">
        <v>1005</v>
      </c>
      <c r="R12" s="114" t="s">
        <v>32</v>
      </c>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94"/>
    </row>
    <row r="13" spans="1:69" s="171" customFormat="1" ht="54.75" customHeight="1" x14ac:dyDescent="0.2">
      <c r="A13" s="383" t="s">
        <v>1006</v>
      </c>
      <c r="B13" s="382" t="s">
        <v>998</v>
      </c>
      <c r="C13" s="396">
        <v>45559</v>
      </c>
      <c r="D13" s="397" t="s">
        <v>1007</v>
      </c>
      <c r="E13" s="396">
        <v>45551</v>
      </c>
      <c r="F13" s="396">
        <v>45916</v>
      </c>
      <c r="G13" s="383" t="s">
        <v>77</v>
      </c>
      <c r="H13" s="144" t="s">
        <v>1008</v>
      </c>
      <c r="I13" s="114"/>
      <c r="J13" s="114" t="s">
        <v>921</v>
      </c>
      <c r="K13" s="155" t="s">
        <v>1009</v>
      </c>
      <c r="L13" s="114">
        <v>40</v>
      </c>
      <c r="M13" s="169" t="s">
        <v>1010</v>
      </c>
      <c r="N13" s="474">
        <v>259460</v>
      </c>
      <c r="O13" s="382" t="s">
        <v>1011</v>
      </c>
      <c r="P13" s="383" t="s">
        <v>1012</v>
      </c>
      <c r="Q13" s="383" t="s">
        <v>1013</v>
      </c>
      <c r="R13" s="383" t="s">
        <v>32</v>
      </c>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82"/>
      <c r="BC13" s="182"/>
      <c r="BD13" s="182"/>
      <c r="BE13" s="182"/>
      <c r="BF13" s="182"/>
      <c r="BG13" s="182"/>
      <c r="BH13" s="182"/>
      <c r="BI13" s="182"/>
      <c r="BJ13" s="182"/>
      <c r="BK13" s="182"/>
      <c r="BL13" s="182"/>
      <c r="BM13" s="182"/>
      <c r="BN13" s="182"/>
      <c r="BO13" s="182"/>
      <c r="BP13" s="182"/>
      <c r="BQ13" s="194"/>
    </row>
    <row r="14" spans="1:69" s="171" customFormat="1" ht="47.25" customHeight="1" x14ac:dyDescent="0.2">
      <c r="A14" s="383"/>
      <c r="B14" s="382"/>
      <c r="C14" s="396"/>
      <c r="D14" s="397"/>
      <c r="E14" s="396"/>
      <c r="F14" s="396"/>
      <c r="G14" s="383"/>
      <c r="H14" s="144" t="s">
        <v>1014</v>
      </c>
      <c r="I14" s="114"/>
      <c r="J14" s="114" t="s">
        <v>34</v>
      </c>
      <c r="K14" s="175" t="s">
        <v>1015</v>
      </c>
      <c r="L14" s="176">
        <v>50</v>
      </c>
      <c r="M14" s="175" t="s">
        <v>1016</v>
      </c>
      <c r="N14" s="383"/>
      <c r="O14" s="382"/>
      <c r="P14" s="383"/>
      <c r="Q14" s="383"/>
      <c r="R14" s="383"/>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94"/>
    </row>
    <row r="15" spans="1:69" x14ac:dyDescent="0.2">
      <c r="A15" s="411" t="s">
        <v>1017</v>
      </c>
      <c r="B15" s="315"/>
      <c r="C15" s="315"/>
      <c r="D15" s="315"/>
      <c r="E15" s="315"/>
      <c r="F15" s="315"/>
      <c r="G15" s="315"/>
      <c r="H15" s="315"/>
      <c r="I15" s="315"/>
      <c r="J15" s="315"/>
      <c r="K15" s="315"/>
      <c r="L15" s="315"/>
      <c r="M15" s="315"/>
      <c r="N15" s="315"/>
      <c r="O15" s="315"/>
      <c r="P15" s="315"/>
      <c r="Q15" s="315"/>
      <c r="R15" s="412"/>
    </row>
    <row r="16" spans="1:69" x14ac:dyDescent="0.2">
      <c r="A16" s="413"/>
      <c r="B16" s="414"/>
      <c r="C16" s="414"/>
      <c r="D16" s="414"/>
      <c r="E16" s="414"/>
      <c r="F16" s="414"/>
      <c r="G16" s="414"/>
      <c r="H16" s="414"/>
      <c r="I16" s="414"/>
      <c r="J16" s="414"/>
      <c r="K16" s="414"/>
      <c r="L16" s="414"/>
      <c r="M16" s="414"/>
      <c r="N16" s="414"/>
      <c r="O16" s="414"/>
      <c r="P16" s="414"/>
      <c r="Q16" s="414"/>
      <c r="R16" s="415"/>
    </row>
    <row r="17" spans="1:18" x14ac:dyDescent="0.2">
      <c r="A17" s="416" t="s">
        <v>23</v>
      </c>
      <c r="B17" s="417"/>
      <c r="C17" s="417"/>
      <c r="D17" s="417"/>
      <c r="E17" s="417"/>
      <c r="F17" s="417"/>
      <c r="G17" s="417"/>
      <c r="H17" s="417"/>
      <c r="I17" s="417"/>
      <c r="J17" s="417"/>
      <c r="K17" s="417"/>
      <c r="L17" s="417"/>
      <c r="M17" s="417"/>
      <c r="N17" s="417"/>
      <c r="O17" s="417"/>
      <c r="P17" s="417"/>
      <c r="Q17" s="417"/>
      <c r="R17" s="417"/>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313" t="s">
        <v>24</v>
      </c>
      <c r="B33" s="313"/>
      <c r="C33" s="313"/>
      <c r="D33" s="313"/>
      <c r="E33" s="313"/>
      <c r="F33" s="313"/>
      <c r="G33" s="313"/>
      <c r="H33" s="313"/>
      <c r="I33" s="313"/>
      <c r="J33" s="313"/>
      <c r="K33" s="313"/>
      <c r="L33" s="313"/>
      <c r="M33" s="313"/>
      <c r="N33" s="313"/>
      <c r="O33" s="313"/>
      <c r="P33" s="313"/>
      <c r="Q33" s="313"/>
      <c r="R33" s="313"/>
    </row>
  </sheetData>
  <mergeCells count="34">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13:A14"/>
    <mergeCell ref="A15:R16"/>
    <mergeCell ref="A17:R32"/>
    <mergeCell ref="A33:R33"/>
    <mergeCell ref="N13:N14"/>
    <mergeCell ref="O13:O14"/>
    <mergeCell ref="P13:P14"/>
    <mergeCell ref="Q13:Q14"/>
    <mergeCell ref="R13:R14"/>
    <mergeCell ref="G13:G14"/>
    <mergeCell ref="F13:F14"/>
    <mergeCell ref="E13:E14"/>
    <mergeCell ref="D13:D14"/>
    <mergeCell ref="C13:C14"/>
    <mergeCell ref="B13:B14"/>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B7127-9604-4626-9244-C47163AD09D4}">
  <dimension ref="A1:S31"/>
  <sheetViews>
    <sheetView workbookViewId="0">
      <selection activeCell="D12" sqref="D12"/>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9" x14ac:dyDescent="0.2">
      <c r="A1" s="349"/>
      <c r="B1" s="349"/>
      <c r="C1" s="349"/>
      <c r="D1" s="349"/>
      <c r="E1" s="349"/>
      <c r="F1" s="349"/>
      <c r="G1" s="349"/>
      <c r="H1" s="349"/>
      <c r="I1" s="349"/>
      <c r="J1" s="349"/>
      <c r="K1" s="349"/>
      <c r="L1" s="349"/>
      <c r="M1" s="349"/>
      <c r="N1" s="349"/>
      <c r="O1" s="349"/>
      <c r="P1" s="349"/>
      <c r="Q1" s="349"/>
      <c r="R1" s="349"/>
    </row>
    <row r="2" spans="1:19" x14ac:dyDescent="0.2">
      <c r="A2" s="349"/>
      <c r="B2" s="349"/>
      <c r="C2" s="349"/>
      <c r="D2" s="349"/>
      <c r="E2" s="349"/>
      <c r="F2" s="349"/>
      <c r="G2" s="349"/>
      <c r="H2" s="349"/>
      <c r="I2" s="349"/>
      <c r="J2" s="349"/>
      <c r="K2" s="349"/>
      <c r="L2" s="349"/>
      <c r="M2" s="349"/>
      <c r="N2" s="349"/>
      <c r="O2" s="349"/>
      <c r="P2" s="349"/>
      <c r="Q2" s="349"/>
      <c r="R2" s="349"/>
    </row>
    <row r="3" spans="1:19" x14ac:dyDescent="0.2">
      <c r="A3" s="349"/>
      <c r="B3" s="349"/>
      <c r="C3" s="349"/>
      <c r="D3" s="349"/>
      <c r="E3" s="349"/>
      <c r="F3" s="349"/>
      <c r="G3" s="349"/>
      <c r="H3" s="349"/>
      <c r="I3" s="349"/>
      <c r="J3" s="349"/>
      <c r="K3" s="349"/>
      <c r="L3" s="349"/>
      <c r="M3" s="349"/>
      <c r="N3" s="349"/>
      <c r="O3" s="349"/>
      <c r="P3" s="349"/>
      <c r="Q3" s="349"/>
      <c r="R3" s="349"/>
    </row>
    <row r="4" spans="1:19" x14ac:dyDescent="0.2">
      <c r="A4" s="349"/>
      <c r="B4" s="349"/>
      <c r="C4" s="349"/>
      <c r="D4" s="349"/>
      <c r="E4" s="349"/>
      <c r="F4" s="349"/>
      <c r="G4" s="349"/>
      <c r="H4" s="349"/>
      <c r="I4" s="349"/>
      <c r="J4" s="349"/>
      <c r="K4" s="349"/>
      <c r="L4" s="349"/>
      <c r="M4" s="349"/>
      <c r="N4" s="349"/>
      <c r="O4" s="349"/>
      <c r="P4" s="349"/>
      <c r="Q4" s="349"/>
      <c r="R4" s="349"/>
    </row>
    <row r="5" spans="1:19" x14ac:dyDescent="0.2">
      <c r="A5" s="349"/>
      <c r="B5" s="349"/>
      <c r="C5" s="349"/>
      <c r="D5" s="349"/>
      <c r="E5" s="349"/>
      <c r="F5" s="349"/>
      <c r="G5" s="349"/>
      <c r="H5" s="349"/>
      <c r="I5" s="349"/>
      <c r="J5" s="349"/>
      <c r="K5" s="349"/>
      <c r="L5" s="349"/>
      <c r="M5" s="349"/>
      <c r="N5" s="349"/>
      <c r="O5" s="349"/>
      <c r="P5" s="349"/>
      <c r="Q5" s="349"/>
      <c r="R5" s="349"/>
    </row>
    <row r="6" spans="1:19" x14ac:dyDescent="0.2">
      <c r="A6" s="349"/>
      <c r="B6" s="349"/>
      <c r="C6" s="349"/>
      <c r="D6" s="349"/>
      <c r="E6" s="349"/>
      <c r="F6" s="349"/>
      <c r="G6" s="349"/>
      <c r="H6" s="349"/>
      <c r="I6" s="349"/>
      <c r="J6" s="349"/>
      <c r="K6" s="349"/>
      <c r="L6" s="349"/>
      <c r="M6" s="349"/>
      <c r="N6" s="349"/>
      <c r="O6" s="349"/>
      <c r="P6" s="349"/>
      <c r="Q6" s="349"/>
      <c r="R6" s="349"/>
    </row>
    <row r="7" spans="1:19" x14ac:dyDescent="0.2">
      <c r="A7" s="409" t="s">
        <v>0</v>
      </c>
      <c r="B7" s="410"/>
      <c r="C7" s="410"/>
      <c r="D7" s="410"/>
      <c r="E7" s="410"/>
      <c r="F7" s="410"/>
      <c r="G7" s="410"/>
      <c r="H7" s="410"/>
      <c r="I7" s="410"/>
      <c r="J7" s="410"/>
      <c r="K7" s="410"/>
      <c r="L7" s="410"/>
      <c r="M7" s="410"/>
      <c r="N7" s="410"/>
      <c r="O7" s="410"/>
      <c r="P7" s="410"/>
      <c r="Q7" s="410"/>
      <c r="R7" s="410"/>
    </row>
    <row r="8" spans="1:19" x14ac:dyDescent="0.2">
      <c r="A8" s="410"/>
      <c r="B8" s="410"/>
      <c r="C8" s="410"/>
      <c r="D8" s="410"/>
      <c r="E8" s="410"/>
      <c r="F8" s="410"/>
      <c r="G8" s="410"/>
      <c r="H8" s="410"/>
      <c r="I8" s="410"/>
      <c r="J8" s="410"/>
      <c r="K8" s="410"/>
      <c r="L8" s="410"/>
      <c r="M8" s="410"/>
      <c r="N8" s="410"/>
      <c r="O8" s="410"/>
      <c r="P8" s="410"/>
      <c r="Q8" s="410"/>
      <c r="R8" s="410"/>
    </row>
    <row r="9" spans="1:19"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9"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9" s="171" customFormat="1" ht="87" customHeight="1" x14ac:dyDescent="0.2">
      <c r="A11" s="114" t="s">
        <v>1018</v>
      </c>
      <c r="B11" s="155" t="s">
        <v>1019</v>
      </c>
      <c r="C11" s="191">
        <v>45572</v>
      </c>
      <c r="D11" s="155" t="s">
        <v>1020</v>
      </c>
      <c r="E11" s="191">
        <v>45567</v>
      </c>
      <c r="F11" s="191">
        <v>45932</v>
      </c>
      <c r="G11" s="114" t="s">
        <v>77</v>
      </c>
      <c r="H11" s="144" t="s">
        <v>1021</v>
      </c>
      <c r="I11" s="114"/>
      <c r="J11" s="114" t="s">
        <v>921</v>
      </c>
      <c r="K11" s="169" t="s">
        <v>1022</v>
      </c>
      <c r="L11" s="114">
        <v>30</v>
      </c>
      <c r="M11" s="169" t="s">
        <v>1023</v>
      </c>
      <c r="N11" s="169" t="s">
        <v>1023</v>
      </c>
      <c r="O11" s="155" t="s">
        <v>922</v>
      </c>
      <c r="P11" s="114" t="s">
        <v>923</v>
      </c>
      <c r="Q11" s="155" t="s">
        <v>924</v>
      </c>
      <c r="R11" s="114" t="s">
        <v>32</v>
      </c>
      <c r="S11" s="194"/>
    </row>
    <row r="12" spans="1:19" s="171" customFormat="1" ht="88.5" customHeight="1" x14ac:dyDescent="0.2">
      <c r="A12" s="114" t="s">
        <v>1024</v>
      </c>
      <c r="B12" s="155" t="s">
        <v>542</v>
      </c>
      <c r="C12" s="191">
        <v>45587</v>
      </c>
      <c r="D12" s="172" t="s">
        <v>1025</v>
      </c>
      <c r="E12" s="193">
        <v>45587</v>
      </c>
      <c r="F12" s="191">
        <v>45952</v>
      </c>
      <c r="G12" s="114" t="s">
        <v>77</v>
      </c>
      <c r="H12" s="172" t="s">
        <v>1026</v>
      </c>
      <c r="J12" s="114" t="s">
        <v>921</v>
      </c>
      <c r="K12" s="169" t="s">
        <v>1027</v>
      </c>
      <c r="L12" s="114">
        <v>1500</v>
      </c>
      <c r="M12" s="169">
        <v>9750</v>
      </c>
      <c r="N12" s="169">
        <v>9750</v>
      </c>
      <c r="O12" s="155" t="s">
        <v>1028</v>
      </c>
      <c r="P12" s="114" t="s">
        <v>547</v>
      </c>
      <c r="Q12" s="114" t="s">
        <v>548</v>
      </c>
      <c r="R12" s="114" t="s">
        <v>32</v>
      </c>
      <c r="S12" s="194"/>
    </row>
    <row r="13" spans="1:19" x14ac:dyDescent="0.2">
      <c r="A13" s="411" t="s">
        <v>1029</v>
      </c>
      <c r="B13" s="315"/>
      <c r="C13" s="315"/>
      <c r="D13" s="315"/>
      <c r="E13" s="315"/>
      <c r="F13" s="315"/>
      <c r="G13" s="315"/>
      <c r="H13" s="315"/>
      <c r="I13" s="315"/>
      <c r="J13" s="315"/>
      <c r="K13" s="315"/>
      <c r="L13" s="315"/>
      <c r="M13" s="315"/>
      <c r="N13" s="315"/>
      <c r="O13" s="315"/>
      <c r="P13" s="315"/>
      <c r="Q13" s="315"/>
      <c r="R13" s="412"/>
    </row>
    <row r="14" spans="1:19" x14ac:dyDescent="0.2">
      <c r="A14" s="413"/>
      <c r="B14" s="414"/>
      <c r="C14" s="414"/>
      <c r="D14" s="414"/>
      <c r="E14" s="414"/>
      <c r="F14" s="414"/>
      <c r="G14" s="414"/>
      <c r="H14" s="414"/>
      <c r="I14" s="414"/>
      <c r="J14" s="414"/>
      <c r="K14" s="414"/>
      <c r="L14" s="414"/>
      <c r="M14" s="414"/>
      <c r="N14" s="414"/>
      <c r="O14" s="414"/>
      <c r="P14" s="414"/>
      <c r="Q14" s="414"/>
      <c r="R14" s="415"/>
    </row>
    <row r="15" spans="1:19" x14ac:dyDescent="0.2">
      <c r="A15" s="416" t="s">
        <v>23</v>
      </c>
      <c r="B15" s="417"/>
      <c r="C15" s="417"/>
      <c r="D15" s="417"/>
      <c r="E15" s="417"/>
      <c r="F15" s="417"/>
      <c r="G15" s="417"/>
      <c r="H15" s="417"/>
      <c r="I15" s="417"/>
      <c r="J15" s="417"/>
      <c r="K15" s="417"/>
      <c r="L15" s="417"/>
      <c r="M15" s="417"/>
      <c r="N15" s="417"/>
      <c r="O15" s="417"/>
      <c r="P15" s="417"/>
      <c r="Q15" s="417"/>
      <c r="R15" s="417"/>
    </row>
    <row r="16" spans="1:19"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22">
    <mergeCell ref="A1:R6"/>
    <mergeCell ref="A7:R8"/>
    <mergeCell ref="A9:A10"/>
    <mergeCell ref="B9:B10"/>
    <mergeCell ref="C9:C10"/>
    <mergeCell ref="D9:D10"/>
    <mergeCell ref="E9:F9"/>
    <mergeCell ref="G9:G10"/>
    <mergeCell ref="H9:H10"/>
    <mergeCell ref="I9:I10"/>
    <mergeCell ref="P9:P10"/>
    <mergeCell ref="Q9:Q10"/>
    <mergeCell ref="R9:R10"/>
    <mergeCell ref="M9:M10"/>
    <mergeCell ref="N9:N10"/>
    <mergeCell ref="O9:O10"/>
    <mergeCell ref="A13:R14"/>
    <mergeCell ref="A15:R30"/>
    <mergeCell ref="A31:R31"/>
    <mergeCell ref="J9:J10"/>
    <mergeCell ref="K9:K10"/>
    <mergeCell ref="L9:L10"/>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7059E-3A79-4798-8261-6EA591FAD5B6}">
  <dimension ref="A1:BL31"/>
  <sheetViews>
    <sheetView workbookViewId="0">
      <selection activeCell="A13" sqref="A13"/>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64" x14ac:dyDescent="0.2">
      <c r="A1" s="349"/>
      <c r="B1" s="349"/>
      <c r="C1" s="349"/>
      <c r="D1" s="349"/>
      <c r="E1" s="349"/>
      <c r="F1" s="349"/>
      <c r="G1" s="349"/>
      <c r="H1" s="349"/>
      <c r="I1" s="349"/>
      <c r="J1" s="349"/>
      <c r="K1" s="349"/>
      <c r="L1" s="349"/>
      <c r="M1" s="349"/>
      <c r="N1" s="349"/>
      <c r="O1" s="349"/>
      <c r="P1" s="349"/>
      <c r="Q1" s="349"/>
      <c r="R1" s="349"/>
    </row>
    <row r="2" spans="1:64" x14ac:dyDescent="0.2">
      <c r="A2" s="349"/>
      <c r="B2" s="349"/>
      <c r="C2" s="349"/>
      <c r="D2" s="349"/>
      <c r="E2" s="349"/>
      <c r="F2" s="349"/>
      <c r="G2" s="349"/>
      <c r="H2" s="349"/>
      <c r="I2" s="349"/>
      <c r="J2" s="349"/>
      <c r="K2" s="349"/>
      <c r="L2" s="349"/>
      <c r="M2" s="349"/>
      <c r="N2" s="349"/>
      <c r="O2" s="349"/>
      <c r="P2" s="349"/>
      <c r="Q2" s="349"/>
      <c r="R2" s="349"/>
    </row>
    <row r="3" spans="1:64" x14ac:dyDescent="0.2">
      <c r="A3" s="349"/>
      <c r="B3" s="349"/>
      <c r="C3" s="349"/>
      <c r="D3" s="349"/>
      <c r="E3" s="349"/>
      <c r="F3" s="349"/>
      <c r="G3" s="349"/>
      <c r="H3" s="349"/>
      <c r="I3" s="349"/>
      <c r="J3" s="349"/>
      <c r="K3" s="349"/>
      <c r="L3" s="349"/>
      <c r="M3" s="349"/>
      <c r="N3" s="349"/>
      <c r="O3" s="349"/>
      <c r="P3" s="349"/>
      <c r="Q3" s="349"/>
      <c r="R3" s="349"/>
    </row>
    <row r="4" spans="1:64" x14ac:dyDescent="0.2">
      <c r="A4" s="349"/>
      <c r="B4" s="349"/>
      <c r="C4" s="349"/>
      <c r="D4" s="349"/>
      <c r="E4" s="349"/>
      <c r="F4" s="349"/>
      <c r="G4" s="349"/>
      <c r="H4" s="349"/>
      <c r="I4" s="349"/>
      <c r="J4" s="349"/>
      <c r="K4" s="349"/>
      <c r="L4" s="349"/>
      <c r="M4" s="349"/>
      <c r="N4" s="349"/>
      <c r="O4" s="349"/>
      <c r="P4" s="349"/>
      <c r="Q4" s="349"/>
      <c r="R4" s="349"/>
    </row>
    <row r="5" spans="1:64" x14ac:dyDescent="0.2">
      <c r="A5" s="349"/>
      <c r="B5" s="349"/>
      <c r="C5" s="349"/>
      <c r="D5" s="349"/>
      <c r="E5" s="349"/>
      <c r="F5" s="349"/>
      <c r="G5" s="349"/>
      <c r="H5" s="349"/>
      <c r="I5" s="349"/>
      <c r="J5" s="349"/>
      <c r="K5" s="349"/>
      <c r="L5" s="349"/>
      <c r="M5" s="349"/>
      <c r="N5" s="349"/>
      <c r="O5" s="349"/>
      <c r="P5" s="349"/>
      <c r="Q5" s="349"/>
      <c r="R5" s="349"/>
    </row>
    <row r="6" spans="1:64" x14ac:dyDescent="0.2">
      <c r="A6" s="349"/>
      <c r="B6" s="349"/>
      <c r="C6" s="349"/>
      <c r="D6" s="349"/>
      <c r="E6" s="349"/>
      <c r="F6" s="349"/>
      <c r="G6" s="349"/>
      <c r="H6" s="349"/>
      <c r="I6" s="349"/>
      <c r="J6" s="349"/>
      <c r="K6" s="349"/>
      <c r="L6" s="349"/>
      <c r="M6" s="349"/>
      <c r="N6" s="349"/>
      <c r="O6" s="349"/>
      <c r="P6" s="349"/>
      <c r="Q6" s="349"/>
      <c r="R6" s="349"/>
    </row>
    <row r="7" spans="1:64" x14ac:dyDescent="0.2">
      <c r="A7" s="409" t="s">
        <v>0</v>
      </c>
      <c r="B7" s="410"/>
      <c r="C7" s="410"/>
      <c r="D7" s="410"/>
      <c r="E7" s="410"/>
      <c r="F7" s="410"/>
      <c r="G7" s="410"/>
      <c r="H7" s="410"/>
      <c r="I7" s="410"/>
      <c r="J7" s="410"/>
      <c r="K7" s="410"/>
      <c r="L7" s="410"/>
      <c r="M7" s="410"/>
      <c r="N7" s="410"/>
      <c r="O7" s="410"/>
      <c r="P7" s="410"/>
      <c r="Q7" s="410"/>
      <c r="R7" s="410"/>
    </row>
    <row r="8" spans="1:64" x14ac:dyDescent="0.2">
      <c r="A8" s="410"/>
      <c r="B8" s="410"/>
      <c r="C8" s="410"/>
      <c r="D8" s="410"/>
      <c r="E8" s="410"/>
      <c r="F8" s="410"/>
      <c r="G8" s="410"/>
      <c r="H8" s="410"/>
      <c r="I8" s="410"/>
      <c r="J8" s="410"/>
      <c r="K8" s="410"/>
      <c r="L8" s="410"/>
      <c r="M8" s="410"/>
      <c r="N8" s="410"/>
      <c r="O8" s="410"/>
      <c r="P8" s="410"/>
      <c r="Q8" s="410"/>
      <c r="R8" s="410"/>
    </row>
    <row r="9" spans="1:64"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64"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64" s="171" customFormat="1" ht="60" customHeight="1" x14ac:dyDescent="0.2">
      <c r="A11" s="309" t="s">
        <v>1030</v>
      </c>
      <c r="B11" s="303" t="s">
        <v>1031</v>
      </c>
      <c r="C11" s="390">
        <v>45623</v>
      </c>
      <c r="D11" s="303" t="s">
        <v>1032</v>
      </c>
      <c r="E11" s="390">
        <v>45623</v>
      </c>
      <c r="F11" s="390">
        <v>47449</v>
      </c>
      <c r="G11" s="309" t="s">
        <v>77</v>
      </c>
      <c r="H11" s="144" t="s">
        <v>1033</v>
      </c>
      <c r="I11" s="114"/>
      <c r="J11" s="114"/>
      <c r="K11" s="169" t="s">
        <v>1034</v>
      </c>
      <c r="L11" s="114">
        <v>40</v>
      </c>
      <c r="M11" s="169" t="s">
        <v>1035</v>
      </c>
      <c r="N11" s="374">
        <v>28090</v>
      </c>
      <c r="O11" s="303" t="s">
        <v>1036</v>
      </c>
      <c r="P11" s="309" t="s">
        <v>1037</v>
      </c>
      <c r="Q11" s="303" t="s">
        <v>1038</v>
      </c>
      <c r="R11" s="309" t="s">
        <v>32</v>
      </c>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94"/>
    </row>
    <row r="12" spans="1:64" s="171" customFormat="1" ht="40.5" customHeight="1" x14ac:dyDescent="0.2">
      <c r="A12" s="311"/>
      <c r="B12" s="305"/>
      <c r="C12" s="392"/>
      <c r="D12" s="305"/>
      <c r="E12" s="392"/>
      <c r="F12" s="392"/>
      <c r="G12" s="311"/>
      <c r="H12" s="144" t="s">
        <v>1039</v>
      </c>
      <c r="I12" s="114"/>
      <c r="J12" s="114"/>
      <c r="K12" s="169" t="s">
        <v>1040</v>
      </c>
      <c r="L12" s="114">
        <v>2</v>
      </c>
      <c r="M12" s="169" t="s">
        <v>1041</v>
      </c>
      <c r="N12" s="428"/>
      <c r="O12" s="305"/>
      <c r="P12" s="311"/>
      <c r="Q12" s="305"/>
      <c r="R12" s="311"/>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94"/>
    </row>
    <row r="13" spans="1:64" x14ac:dyDescent="0.2">
      <c r="A13" s="411" t="s">
        <v>1042</v>
      </c>
      <c r="B13" s="315"/>
      <c r="C13" s="315"/>
      <c r="D13" s="315"/>
      <c r="E13" s="315"/>
      <c r="F13" s="315"/>
      <c r="G13" s="315"/>
      <c r="H13" s="315"/>
      <c r="I13" s="315"/>
      <c r="J13" s="315"/>
      <c r="K13" s="315"/>
      <c r="L13" s="315"/>
      <c r="M13" s="315"/>
      <c r="N13" s="315"/>
      <c r="O13" s="315"/>
      <c r="P13" s="315"/>
      <c r="Q13" s="315"/>
      <c r="R13" s="412"/>
    </row>
    <row r="14" spans="1:64" x14ac:dyDescent="0.2">
      <c r="A14" s="413"/>
      <c r="B14" s="414"/>
      <c r="C14" s="414"/>
      <c r="D14" s="414"/>
      <c r="E14" s="414"/>
      <c r="F14" s="414"/>
      <c r="G14" s="414"/>
      <c r="H14" s="414"/>
      <c r="I14" s="414"/>
      <c r="J14" s="414"/>
      <c r="K14" s="414"/>
      <c r="L14" s="414"/>
      <c r="M14" s="414"/>
      <c r="N14" s="414"/>
      <c r="O14" s="414"/>
      <c r="P14" s="414"/>
      <c r="Q14" s="414"/>
      <c r="R14" s="415"/>
    </row>
    <row r="15" spans="1:64" x14ac:dyDescent="0.2">
      <c r="A15" s="416" t="s">
        <v>23</v>
      </c>
      <c r="B15" s="417"/>
      <c r="C15" s="417"/>
      <c r="D15" s="417"/>
      <c r="E15" s="417"/>
      <c r="F15" s="417"/>
      <c r="G15" s="417"/>
      <c r="H15" s="417"/>
      <c r="I15" s="417"/>
      <c r="J15" s="417"/>
      <c r="K15" s="417"/>
      <c r="L15" s="417"/>
      <c r="M15" s="417"/>
      <c r="N15" s="417"/>
      <c r="O15" s="417"/>
      <c r="P15" s="417"/>
      <c r="Q15" s="417"/>
      <c r="R15" s="417"/>
    </row>
    <row r="16" spans="1:64"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34">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A31:R31"/>
    <mergeCell ref="N11:N12"/>
    <mergeCell ref="O11:O12"/>
    <mergeCell ref="P11:P12"/>
    <mergeCell ref="Q11:Q12"/>
    <mergeCell ref="A13:R14"/>
    <mergeCell ref="A15:R30"/>
    <mergeCell ref="R11:R12"/>
    <mergeCell ref="M9:M10"/>
    <mergeCell ref="N9:N10"/>
    <mergeCell ref="O9:O10"/>
    <mergeCell ref="B11:B12"/>
    <mergeCell ref="A11:A12"/>
    <mergeCell ref="G11:G12"/>
    <mergeCell ref="F11:F12"/>
    <mergeCell ref="E11:E12"/>
    <mergeCell ref="D11:D12"/>
    <mergeCell ref="C11:C12"/>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2BCAA-81D9-4D05-8B1F-17AE7D4D2C6F}">
  <dimension ref="A1:FU37"/>
  <sheetViews>
    <sheetView workbookViewId="0">
      <selection activeCell="AF16" sqref="AF16"/>
    </sheetView>
  </sheetViews>
  <sheetFormatPr defaultRowHeight="12.75" x14ac:dyDescent="0.2"/>
  <cols>
    <col min="1" max="1" width="20.5" customWidth="1"/>
    <col min="2" max="2" width="36.3320312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7" customWidth="1"/>
    <col min="13" max="13" width="17.1640625" customWidth="1"/>
    <col min="14" max="14" width="18.83203125" customWidth="1"/>
    <col min="15" max="15" width="37.5" customWidth="1"/>
    <col min="16" max="16" width="22.5" customWidth="1"/>
    <col min="17" max="17" width="37.33203125" customWidth="1"/>
  </cols>
  <sheetData>
    <row r="1" spans="1:177" x14ac:dyDescent="0.2">
      <c r="A1" s="349"/>
      <c r="B1" s="349"/>
      <c r="C1" s="349"/>
      <c r="D1" s="349"/>
      <c r="E1" s="349"/>
      <c r="F1" s="349"/>
      <c r="G1" s="349"/>
      <c r="H1" s="349"/>
      <c r="I1" s="349"/>
      <c r="J1" s="349"/>
      <c r="K1" s="349"/>
      <c r="L1" s="349"/>
      <c r="M1" s="349"/>
      <c r="N1" s="349"/>
      <c r="O1" s="349"/>
      <c r="P1" s="349"/>
      <c r="Q1" s="349"/>
      <c r="R1" s="349"/>
    </row>
    <row r="2" spans="1:177" x14ac:dyDescent="0.2">
      <c r="A2" s="349"/>
      <c r="B2" s="349"/>
      <c r="C2" s="349"/>
      <c r="D2" s="349"/>
      <c r="E2" s="349"/>
      <c r="F2" s="349"/>
      <c r="G2" s="349"/>
      <c r="H2" s="349"/>
      <c r="I2" s="349"/>
      <c r="J2" s="349"/>
      <c r="K2" s="349"/>
      <c r="L2" s="349"/>
      <c r="M2" s="349"/>
      <c r="N2" s="349"/>
      <c r="O2" s="349"/>
      <c r="P2" s="349"/>
      <c r="Q2" s="349"/>
      <c r="R2" s="349"/>
    </row>
    <row r="3" spans="1:177" x14ac:dyDescent="0.2">
      <c r="A3" s="349"/>
      <c r="B3" s="349"/>
      <c r="C3" s="349"/>
      <c r="D3" s="349"/>
      <c r="E3" s="349"/>
      <c r="F3" s="349"/>
      <c r="G3" s="349"/>
      <c r="H3" s="349"/>
      <c r="I3" s="349"/>
      <c r="J3" s="349"/>
      <c r="K3" s="349"/>
      <c r="L3" s="349"/>
      <c r="M3" s="349"/>
      <c r="N3" s="349"/>
      <c r="O3" s="349"/>
      <c r="P3" s="349"/>
      <c r="Q3" s="349"/>
      <c r="R3" s="349"/>
    </row>
    <row r="4" spans="1:177" x14ac:dyDescent="0.2">
      <c r="A4" s="349"/>
      <c r="B4" s="349"/>
      <c r="C4" s="349"/>
      <c r="D4" s="349"/>
      <c r="E4" s="349"/>
      <c r="F4" s="349"/>
      <c r="G4" s="349"/>
      <c r="H4" s="349"/>
      <c r="I4" s="349"/>
      <c r="J4" s="349"/>
      <c r="K4" s="349"/>
      <c r="L4" s="349"/>
      <c r="M4" s="349"/>
      <c r="N4" s="349"/>
      <c r="O4" s="349"/>
      <c r="P4" s="349"/>
      <c r="Q4" s="349"/>
      <c r="R4" s="349"/>
    </row>
    <row r="5" spans="1:177" x14ac:dyDescent="0.2">
      <c r="A5" s="349"/>
      <c r="B5" s="349"/>
      <c r="C5" s="349"/>
      <c r="D5" s="349"/>
      <c r="E5" s="349"/>
      <c r="F5" s="349"/>
      <c r="G5" s="349"/>
      <c r="H5" s="349"/>
      <c r="I5" s="349"/>
      <c r="J5" s="349"/>
      <c r="K5" s="349"/>
      <c r="L5" s="349"/>
      <c r="M5" s="349"/>
      <c r="N5" s="349"/>
      <c r="O5" s="349"/>
      <c r="P5" s="349"/>
      <c r="Q5" s="349"/>
      <c r="R5" s="349"/>
    </row>
    <row r="6" spans="1:177" x14ac:dyDescent="0.2">
      <c r="A6" s="349"/>
      <c r="B6" s="349"/>
      <c r="C6" s="349"/>
      <c r="D6" s="349"/>
      <c r="E6" s="349"/>
      <c r="F6" s="349"/>
      <c r="G6" s="349"/>
      <c r="H6" s="349"/>
      <c r="I6" s="349"/>
      <c r="J6" s="349"/>
      <c r="K6" s="349"/>
      <c r="L6" s="349"/>
      <c r="M6" s="349"/>
      <c r="N6" s="349"/>
      <c r="O6" s="349"/>
      <c r="P6" s="349"/>
      <c r="Q6" s="349"/>
      <c r="R6" s="349"/>
    </row>
    <row r="7" spans="1:177" x14ac:dyDescent="0.2">
      <c r="A7" s="409" t="s">
        <v>0</v>
      </c>
      <c r="B7" s="410"/>
      <c r="C7" s="410"/>
      <c r="D7" s="410"/>
      <c r="E7" s="410"/>
      <c r="F7" s="410"/>
      <c r="G7" s="410"/>
      <c r="H7" s="410"/>
      <c r="I7" s="410"/>
      <c r="J7" s="410"/>
      <c r="K7" s="410"/>
      <c r="L7" s="410"/>
      <c r="M7" s="410"/>
      <c r="N7" s="410"/>
      <c r="O7" s="410"/>
      <c r="P7" s="410"/>
      <c r="Q7" s="410"/>
      <c r="R7" s="410"/>
    </row>
    <row r="8" spans="1:177" x14ac:dyDescent="0.2">
      <c r="A8" s="410"/>
      <c r="B8" s="410"/>
      <c r="C8" s="410"/>
      <c r="D8" s="410"/>
      <c r="E8" s="410"/>
      <c r="F8" s="410"/>
      <c r="G8" s="410"/>
      <c r="H8" s="410"/>
      <c r="I8" s="410"/>
      <c r="J8" s="410"/>
      <c r="K8" s="410"/>
      <c r="L8" s="410"/>
      <c r="M8" s="410"/>
      <c r="N8" s="410"/>
      <c r="O8" s="410"/>
      <c r="P8" s="410"/>
      <c r="Q8" s="410"/>
      <c r="R8" s="410"/>
    </row>
    <row r="9" spans="1:177"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77"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77" s="171" customFormat="1" ht="86.25" customHeight="1" x14ac:dyDescent="0.2">
      <c r="A11" s="309" t="s">
        <v>1043</v>
      </c>
      <c r="B11" s="419" t="s">
        <v>1031</v>
      </c>
      <c r="C11" s="390">
        <v>45628</v>
      </c>
      <c r="D11" s="303" t="s">
        <v>1032</v>
      </c>
      <c r="E11" s="390">
        <v>45623</v>
      </c>
      <c r="F11" s="390">
        <v>47449</v>
      </c>
      <c r="G11" s="309" t="s">
        <v>77</v>
      </c>
      <c r="H11" s="144" t="s">
        <v>1044</v>
      </c>
      <c r="I11" s="114"/>
      <c r="J11" s="114"/>
      <c r="K11" s="169">
        <v>114800</v>
      </c>
      <c r="L11" s="114">
        <v>1</v>
      </c>
      <c r="M11" s="169">
        <v>114800</v>
      </c>
      <c r="N11" s="374" t="s">
        <v>1045</v>
      </c>
      <c r="O11" s="303" t="s">
        <v>1046</v>
      </c>
      <c r="P11" s="309" t="s">
        <v>1047</v>
      </c>
      <c r="Q11" s="303" t="s">
        <v>1048</v>
      </c>
      <c r="R11" s="309" t="s">
        <v>32</v>
      </c>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82"/>
      <c r="CL11" s="182"/>
      <c r="CM11" s="182"/>
      <c r="CN11" s="182"/>
      <c r="CO11" s="182"/>
      <c r="CP11" s="182"/>
      <c r="CQ11" s="182"/>
      <c r="CR11" s="182"/>
      <c r="CS11" s="182"/>
      <c r="CT11" s="182"/>
      <c r="CU11" s="182"/>
      <c r="CV11" s="182"/>
      <c r="CW11" s="182"/>
      <c r="CX11" s="182"/>
      <c r="CY11" s="182"/>
      <c r="CZ11" s="182"/>
      <c r="DA11" s="182"/>
      <c r="DB11" s="182"/>
      <c r="DC11" s="182"/>
      <c r="DD11" s="182"/>
      <c r="DE11" s="182"/>
      <c r="DF11" s="182"/>
      <c r="DG11" s="182"/>
      <c r="DH11" s="182"/>
      <c r="DI11" s="182"/>
      <c r="DJ11" s="182"/>
      <c r="DK11" s="182"/>
      <c r="DL11" s="182"/>
      <c r="DM11" s="182"/>
      <c r="DN11" s="182"/>
      <c r="DO11" s="182"/>
      <c r="DP11" s="182"/>
      <c r="DQ11" s="182"/>
      <c r="DR11" s="182"/>
      <c r="DS11" s="182"/>
      <c r="DT11" s="182"/>
      <c r="DU11" s="182"/>
      <c r="DV11" s="182"/>
      <c r="DW11" s="182"/>
      <c r="DX11" s="182"/>
      <c r="DY11" s="182"/>
      <c r="DZ11" s="182"/>
      <c r="EA11" s="182"/>
      <c r="EB11" s="182"/>
      <c r="EC11" s="182"/>
      <c r="ED11" s="182"/>
      <c r="EE11" s="182"/>
      <c r="EF11" s="182"/>
      <c r="EG11" s="182"/>
      <c r="EH11" s="182"/>
      <c r="EI11" s="182"/>
      <c r="EJ11" s="182"/>
      <c r="EK11" s="182"/>
      <c r="EL11" s="182"/>
      <c r="EM11" s="182"/>
      <c r="EN11" s="182"/>
      <c r="EO11" s="182"/>
      <c r="EP11" s="182"/>
      <c r="EQ11" s="182"/>
      <c r="ER11" s="182"/>
      <c r="ES11" s="182"/>
      <c r="ET11" s="182"/>
      <c r="EU11" s="182"/>
      <c r="EV11" s="182"/>
      <c r="EW11" s="182"/>
      <c r="EX11" s="182"/>
      <c r="EY11" s="182"/>
      <c r="EZ11" s="182"/>
      <c r="FA11" s="182"/>
      <c r="FB11" s="182"/>
      <c r="FC11" s="182"/>
      <c r="FD11" s="182"/>
      <c r="FE11" s="182"/>
      <c r="FF11" s="182"/>
      <c r="FG11" s="182"/>
      <c r="FH11" s="182"/>
      <c r="FI11" s="182"/>
      <c r="FJ11" s="182"/>
      <c r="FK11" s="182"/>
      <c r="FL11" s="182"/>
      <c r="FM11" s="182"/>
      <c r="FN11" s="182"/>
      <c r="FO11" s="182"/>
      <c r="FP11" s="182"/>
      <c r="FQ11" s="182"/>
      <c r="FR11" s="182"/>
      <c r="FS11" s="182"/>
      <c r="FT11" s="182"/>
      <c r="FU11" s="194"/>
    </row>
    <row r="12" spans="1:177" s="171" customFormat="1" ht="40.5" customHeight="1" x14ac:dyDescent="0.2">
      <c r="A12" s="310"/>
      <c r="B12" s="425"/>
      <c r="C12" s="391"/>
      <c r="D12" s="304"/>
      <c r="E12" s="391"/>
      <c r="F12" s="391"/>
      <c r="G12" s="310"/>
      <c r="H12" s="112" t="s">
        <v>1049</v>
      </c>
      <c r="I12" s="111"/>
      <c r="J12" s="111"/>
      <c r="K12" s="198" t="s">
        <v>1050</v>
      </c>
      <c r="L12" s="111">
        <v>2</v>
      </c>
      <c r="M12" s="198" t="s">
        <v>1051</v>
      </c>
      <c r="N12" s="375"/>
      <c r="O12" s="304"/>
      <c r="P12" s="310"/>
      <c r="Q12" s="304"/>
      <c r="R12" s="310"/>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82"/>
      <c r="CT12" s="182"/>
      <c r="CU12" s="182"/>
      <c r="CV12" s="182"/>
      <c r="CW12" s="182"/>
      <c r="CX12" s="182"/>
      <c r="CY12" s="182"/>
      <c r="CZ12" s="182"/>
      <c r="DA12" s="182"/>
      <c r="DB12" s="182"/>
      <c r="DC12" s="182"/>
      <c r="DD12" s="182"/>
      <c r="DE12" s="182"/>
      <c r="DF12" s="182"/>
      <c r="DG12" s="182"/>
      <c r="DH12" s="182"/>
      <c r="DI12" s="182"/>
      <c r="DJ12" s="182"/>
      <c r="DK12" s="182"/>
      <c r="DL12" s="182"/>
      <c r="DM12" s="182"/>
      <c r="DN12" s="182"/>
      <c r="DO12" s="182"/>
      <c r="DP12" s="182"/>
      <c r="DQ12" s="182"/>
      <c r="DR12" s="182"/>
      <c r="DS12" s="182"/>
      <c r="DT12" s="182"/>
      <c r="DU12" s="182"/>
      <c r="DV12" s="182"/>
      <c r="DW12" s="182"/>
      <c r="DX12" s="182"/>
      <c r="DY12" s="182"/>
      <c r="DZ12" s="182"/>
      <c r="EA12" s="182"/>
      <c r="EB12" s="182"/>
      <c r="EC12" s="182"/>
      <c r="ED12" s="182"/>
      <c r="EE12" s="182"/>
      <c r="EF12" s="182"/>
      <c r="EG12" s="182"/>
      <c r="EH12" s="182"/>
      <c r="EI12" s="182"/>
      <c r="EJ12" s="182"/>
      <c r="EK12" s="182"/>
      <c r="EL12" s="182"/>
      <c r="EM12" s="182"/>
      <c r="EN12" s="182"/>
      <c r="EO12" s="182"/>
      <c r="EP12" s="182"/>
      <c r="EQ12" s="182"/>
      <c r="ER12" s="182"/>
      <c r="ES12" s="182"/>
      <c r="ET12" s="182"/>
      <c r="EU12" s="182"/>
      <c r="EV12" s="182"/>
      <c r="EW12" s="182"/>
      <c r="EX12" s="182"/>
      <c r="EY12" s="182"/>
      <c r="EZ12" s="182"/>
      <c r="FA12" s="182"/>
      <c r="FB12" s="182"/>
      <c r="FC12" s="182"/>
      <c r="FD12" s="182"/>
      <c r="FE12" s="182"/>
      <c r="FF12" s="182"/>
      <c r="FG12" s="182"/>
      <c r="FH12" s="182"/>
      <c r="FI12" s="182"/>
      <c r="FJ12" s="182"/>
      <c r="FK12" s="182"/>
      <c r="FL12" s="182"/>
      <c r="FM12" s="182"/>
      <c r="FN12" s="182"/>
      <c r="FO12" s="182"/>
      <c r="FP12" s="182"/>
      <c r="FQ12" s="182"/>
      <c r="FR12" s="182"/>
      <c r="FS12" s="182"/>
      <c r="FT12" s="182"/>
      <c r="FU12" s="194"/>
    </row>
    <row r="13" spans="1:177" s="182" customFormat="1" ht="54" customHeight="1" x14ac:dyDescent="0.2">
      <c r="A13" s="111" t="s">
        <v>1052</v>
      </c>
      <c r="B13" s="112" t="s">
        <v>1053</v>
      </c>
      <c r="C13" s="197">
        <v>45628</v>
      </c>
      <c r="D13" s="134" t="s">
        <v>1054</v>
      </c>
      <c r="E13" s="197">
        <v>45624</v>
      </c>
      <c r="F13" s="197">
        <v>45989</v>
      </c>
      <c r="G13" s="111" t="s">
        <v>77</v>
      </c>
      <c r="H13" s="112" t="s">
        <v>1055</v>
      </c>
      <c r="I13" s="111"/>
      <c r="J13" s="111"/>
      <c r="K13" s="198">
        <v>5450</v>
      </c>
      <c r="L13" s="111">
        <v>41</v>
      </c>
      <c r="M13" s="198">
        <v>223450</v>
      </c>
      <c r="N13" s="198">
        <v>223450</v>
      </c>
      <c r="O13" s="134" t="s">
        <v>1011</v>
      </c>
      <c r="P13" s="111" t="s">
        <v>1012</v>
      </c>
      <c r="Q13" s="134" t="s">
        <v>1013</v>
      </c>
      <c r="R13" s="111" t="s">
        <v>32</v>
      </c>
    </row>
    <row r="14" spans="1:177" s="182" customFormat="1" ht="31.5" customHeight="1" x14ac:dyDescent="0.2">
      <c r="A14" s="309" t="s">
        <v>1056</v>
      </c>
      <c r="B14" s="419" t="s">
        <v>1057</v>
      </c>
      <c r="C14" s="390">
        <v>45652</v>
      </c>
      <c r="D14" s="303" t="s">
        <v>1058</v>
      </c>
      <c r="E14" s="390">
        <v>45645</v>
      </c>
      <c r="F14" s="390">
        <v>46010</v>
      </c>
      <c r="G14" s="309" t="s">
        <v>77</v>
      </c>
      <c r="H14" s="144" t="s">
        <v>1059</v>
      </c>
      <c r="I14" s="114"/>
      <c r="J14" s="114"/>
      <c r="K14" s="169">
        <v>36200</v>
      </c>
      <c r="L14" s="114">
        <v>2</v>
      </c>
      <c r="M14" s="175">
        <v>72400</v>
      </c>
      <c r="N14" s="374">
        <v>139838</v>
      </c>
      <c r="O14" s="303" t="s">
        <v>459</v>
      </c>
      <c r="P14" s="309" t="s">
        <v>460</v>
      </c>
      <c r="Q14" s="303" t="s">
        <v>461</v>
      </c>
      <c r="R14" s="309" t="s">
        <v>32</v>
      </c>
    </row>
    <row r="15" spans="1:177" s="182" customFormat="1" ht="38.25" customHeight="1" x14ac:dyDescent="0.2">
      <c r="A15" s="310"/>
      <c r="B15" s="425"/>
      <c r="C15" s="391"/>
      <c r="D15" s="304"/>
      <c r="E15" s="391"/>
      <c r="F15" s="391"/>
      <c r="G15" s="310"/>
      <c r="H15" s="144" t="s">
        <v>1060</v>
      </c>
      <c r="I15" s="114"/>
      <c r="J15" s="114"/>
      <c r="K15" s="169">
        <v>1794</v>
      </c>
      <c r="L15" s="114">
        <v>2</v>
      </c>
      <c r="M15" s="169">
        <v>3588</v>
      </c>
      <c r="N15" s="375"/>
      <c r="O15" s="304"/>
      <c r="P15" s="310"/>
      <c r="Q15" s="304"/>
      <c r="R15" s="310"/>
    </row>
    <row r="16" spans="1:177" s="182" customFormat="1" ht="71.25" customHeight="1" x14ac:dyDescent="0.2">
      <c r="A16" s="311"/>
      <c r="B16" s="426"/>
      <c r="C16" s="392"/>
      <c r="D16" s="305"/>
      <c r="E16" s="392"/>
      <c r="F16" s="392"/>
      <c r="G16" s="311"/>
      <c r="H16" s="144" t="s">
        <v>1061</v>
      </c>
      <c r="I16" s="114"/>
      <c r="J16" s="114"/>
      <c r="K16" s="169" t="s">
        <v>1062</v>
      </c>
      <c r="L16" s="114">
        <v>2</v>
      </c>
      <c r="M16" s="169" t="s">
        <v>1063</v>
      </c>
      <c r="N16" s="375"/>
      <c r="O16" s="304"/>
      <c r="P16" s="310"/>
      <c r="Q16" s="304"/>
      <c r="R16" s="310"/>
    </row>
    <row r="17" spans="1:18" s="182" customFormat="1" ht="57.75" customHeight="1" x14ac:dyDescent="0.2">
      <c r="A17" s="309" t="s">
        <v>1064</v>
      </c>
      <c r="B17" s="303" t="s">
        <v>1065</v>
      </c>
      <c r="C17" s="390">
        <v>45652</v>
      </c>
      <c r="D17" s="303" t="s">
        <v>1066</v>
      </c>
      <c r="E17" s="390">
        <v>45649</v>
      </c>
      <c r="F17" s="390">
        <v>46744</v>
      </c>
      <c r="G17" s="309" t="s">
        <v>77</v>
      </c>
      <c r="H17" s="144" t="s">
        <v>1067</v>
      </c>
      <c r="I17" s="114"/>
      <c r="J17" s="114" t="s">
        <v>1068</v>
      </c>
      <c r="K17" s="169" t="s">
        <v>1069</v>
      </c>
      <c r="L17" s="114">
        <v>2</v>
      </c>
      <c r="M17" s="169" t="s">
        <v>1070</v>
      </c>
      <c r="N17" s="428"/>
      <c r="O17" s="305"/>
      <c r="P17" s="311"/>
      <c r="Q17" s="305"/>
      <c r="R17" s="311"/>
    </row>
    <row r="18" spans="1:18" s="182" customFormat="1" ht="72" customHeight="1" x14ac:dyDescent="0.2">
      <c r="A18" s="311"/>
      <c r="B18" s="305"/>
      <c r="C18" s="392"/>
      <c r="D18" s="305"/>
      <c r="E18" s="392"/>
      <c r="F18" s="392"/>
      <c r="G18" s="311"/>
      <c r="H18" s="144" t="s">
        <v>1071</v>
      </c>
      <c r="I18" s="114"/>
      <c r="J18" s="114" t="s">
        <v>1072</v>
      </c>
      <c r="K18" s="169" t="s">
        <v>1073</v>
      </c>
      <c r="L18" s="114">
        <v>1</v>
      </c>
      <c r="M18" s="169">
        <v>412700</v>
      </c>
      <c r="N18" s="169">
        <v>1212698</v>
      </c>
      <c r="O18" s="196" t="s">
        <v>1074</v>
      </c>
      <c r="P18" s="195" t="s">
        <v>1075</v>
      </c>
      <c r="Q18" s="196" t="s">
        <v>1076</v>
      </c>
      <c r="R18" s="195" t="s">
        <v>32</v>
      </c>
    </row>
    <row r="19" spans="1:18" x14ac:dyDescent="0.2">
      <c r="A19" s="397" t="s">
        <v>1077</v>
      </c>
      <c r="B19" s="397"/>
      <c r="C19" s="397"/>
      <c r="D19" s="397"/>
      <c r="E19" s="397"/>
      <c r="F19" s="397"/>
      <c r="G19" s="397"/>
      <c r="H19" s="397"/>
      <c r="I19" s="397"/>
      <c r="J19" s="397"/>
      <c r="K19" s="397"/>
      <c r="L19" s="397"/>
      <c r="M19" s="397"/>
      <c r="N19" s="397"/>
      <c r="O19" s="397"/>
      <c r="P19" s="397"/>
      <c r="Q19" s="397"/>
      <c r="R19" s="397"/>
    </row>
    <row r="20" spans="1:18" x14ac:dyDescent="0.2">
      <c r="A20" s="397"/>
      <c r="B20" s="397"/>
      <c r="C20" s="397"/>
      <c r="D20" s="397"/>
      <c r="E20" s="397"/>
      <c r="F20" s="397"/>
      <c r="G20" s="397"/>
      <c r="H20" s="397"/>
      <c r="I20" s="397"/>
      <c r="J20" s="397"/>
      <c r="K20" s="397"/>
      <c r="L20" s="397"/>
      <c r="M20" s="397"/>
      <c r="N20" s="397"/>
      <c r="O20" s="397"/>
      <c r="P20" s="397"/>
      <c r="Q20" s="397"/>
      <c r="R20" s="397"/>
    </row>
    <row r="21" spans="1:18" x14ac:dyDescent="0.2">
      <c r="A21" s="321" t="s">
        <v>23</v>
      </c>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313" t="s">
        <v>24</v>
      </c>
      <c r="B37" s="313"/>
      <c r="C37" s="313"/>
      <c r="D37" s="313"/>
      <c r="E37" s="313"/>
      <c r="F37" s="313"/>
      <c r="G37" s="313"/>
      <c r="H37" s="313"/>
      <c r="I37" s="313"/>
      <c r="J37" s="313"/>
      <c r="K37" s="313"/>
      <c r="L37" s="313"/>
      <c r="M37" s="313"/>
      <c r="N37" s="313"/>
      <c r="O37" s="313"/>
      <c r="P37" s="313"/>
      <c r="Q37" s="313"/>
      <c r="R37" s="313"/>
    </row>
  </sheetData>
  <mergeCells count="53">
    <mergeCell ref="Q14:Q17"/>
    <mergeCell ref="F17:F18"/>
    <mergeCell ref="G17:G18"/>
    <mergeCell ref="N14:N17"/>
    <mergeCell ref="O14:O17"/>
    <mergeCell ref="P14:P17"/>
    <mergeCell ref="A21:R36"/>
    <mergeCell ref="A37:R37"/>
    <mergeCell ref="A14:A16"/>
    <mergeCell ref="B14:B16"/>
    <mergeCell ref="C14:C16"/>
    <mergeCell ref="D14:D16"/>
    <mergeCell ref="E14:E16"/>
    <mergeCell ref="F14:F16"/>
    <mergeCell ref="G14:G16"/>
    <mergeCell ref="A19:R20"/>
    <mergeCell ref="R14:R17"/>
    <mergeCell ref="A17:A18"/>
    <mergeCell ref="B17:B18"/>
    <mergeCell ref="C17:C18"/>
    <mergeCell ref="D17:D18"/>
    <mergeCell ref="E17:E18"/>
    <mergeCell ref="N11:N12"/>
    <mergeCell ref="O11:O12"/>
    <mergeCell ref="P11:P12"/>
    <mergeCell ref="Q11:Q12"/>
    <mergeCell ref="R11:R12"/>
    <mergeCell ref="F11:F12"/>
    <mergeCell ref="G11:G12"/>
    <mergeCell ref="J9:J10"/>
    <mergeCell ref="K9:K10"/>
    <mergeCell ref="L9:L10"/>
    <mergeCell ref="A11:A12"/>
    <mergeCell ref="B11:B12"/>
    <mergeCell ref="C11:C12"/>
    <mergeCell ref="D11:D12"/>
    <mergeCell ref="E11:E12"/>
    <mergeCell ref="A1:R6"/>
    <mergeCell ref="A7:R8"/>
    <mergeCell ref="A9:A10"/>
    <mergeCell ref="B9:B10"/>
    <mergeCell ref="C9:C10"/>
    <mergeCell ref="D9:D10"/>
    <mergeCell ref="E9:F9"/>
    <mergeCell ref="G9:G10"/>
    <mergeCell ref="H9:H10"/>
    <mergeCell ref="I9:I10"/>
    <mergeCell ref="P9:P10"/>
    <mergeCell ref="Q9:Q10"/>
    <mergeCell ref="R9:R10"/>
    <mergeCell ref="M9:M10"/>
    <mergeCell ref="N9:N10"/>
    <mergeCell ref="O9:O10"/>
  </mergeCells>
  <printOptions horizontalCentered="1"/>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BC96-B784-4653-BB7A-F09CF79EC9FD}">
  <dimension ref="A1:T28"/>
  <sheetViews>
    <sheetView workbookViewId="0">
      <selection activeCell="H11" sqref="H11"/>
    </sheetView>
  </sheetViews>
  <sheetFormatPr defaultRowHeight="12.75" x14ac:dyDescent="0.2"/>
  <cols>
    <col min="1" max="1" width="17.83203125" bestFit="1" customWidth="1"/>
    <col min="2" max="2" width="49" customWidth="1"/>
    <col min="3" max="3" width="18.5" bestFit="1" customWidth="1"/>
    <col min="4" max="4" width="19.5" bestFit="1" customWidth="1"/>
    <col min="5" max="5" width="14.83203125" customWidth="1"/>
    <col min="6" max="6" width="14.33203125" customWidth="1"/>
    <col min="7" max="7" width="17.1640625" customWidth="1"/>
    <col min="8" max="8" width="43.33203125" customWidth="1"/>
    <col min="9" max="9" width="25" bestFit="1" customWidth="1"/>
    <col min="10" max="10" width="19.5" customWidth="1"/>
    <col min="11" max="11" width="14.5" bestFit="1" customWidth="1"/>
    <col min="12" max="12" width="5" bestFit="1" customWidth="1"/>
    <col min="13" max="13" width="18.83203125" bestFit="1" customWidth="1"/>
    <col min="14" max="14" width="23" bestFit="1" customWidth="1"/>
    <col min="15" max="15" width="22.6640625" bestFit="1" customWidth="1"/>
    <col min="16" max="16" width="18.33203125" bestFit="1" customWidth="1"/>
    <col min="17" max="17" width="26.33203125" bestFit="1" customWidth="1"/>
    <col min="18" max="18" width="32.83203125" customWidth="1"/>
    <col min="19" max="19" width="16.1640625" customWidth="1"/>
    <col min="20" max="20" width="17.6640625" customWidth="1"/>
  </cols>
  <sheetData>
    <row r="1" spans="1:20" x14ac:dyDescent="0.2">
      <c r="A1" s="16"/>
      <c r="B1" s="2"/>
      <c r="C1" s="2"/>
      <c r="D1" s="2"/>
      <c r="E1" s="2"/>
      <c r="F1" s="2"/>
      <c r="G1" s="2"/>
      <c r="H1" s="2"/>
      <c r="I1" s="2"/>
      <c r="J1" s="2"/>
      <c r="K1" s="2"/>
      <c r="L1" s="2"/>
      <c r="M1" s="2"/>
      <c r="N1" s="2"/>
      <c r="O1" s="2"/>
      <c r="P1" s="2"/>
      <c r="Q1" s="2"/>
      <c r="R1" s="2"/>
    </row>
    <row r="2" spans="1:20" x14ac:dyDescent="0.2">
      <c r="A2" s="2"/>
      <c r="B2" s="2"/>
      <c r="C2" s="2"/>
      <c r="D2" s="2"/>
      <c r="E2" s="2"/>
      <c r="F2" s="2"/>
      <c r="G2" s="2"/>
      <c r="H2" s="2"/>
      <c r="I2" s="2"/>
      <c r="J2" s="2"/>
      <c r="K2" s="2"/>
      <c r="L2" s="2"/>
      <c r="M2" s="2"/>
      <c r="N2" s="2"/>
      <c r="O2" s="2"/>
      <c r="P2" s="2"/>
      <c r="Q2" s="2"/>
      <c r="R2" s="2"/>
    </row>
    <row r="3" spans="1:20" ht="43.5" customHeight="1" x14ac:dyDescent="0.2">
      <c r="A3" s="2"/>
      <c r="B3" s="2"/>
      <c r="C3" s="2"/>
      <c r="D3" s="2"/>
      <c r="E3" s="2"/>
      <c r="F3" s="2"/>
      <c r="G3" s="2"/>
      <c r="H3" s="2"/>
      <c r="I3" s="2"/>
      <c r="J3" s="2"/>
      <c r="K3" s="2"/>
      <c r="L3" s="2"/>
      <c r="M3" s="2"/>
      <c r="N3" s="2"/>
      <c r="O3" s="2"/>
      <c r="P3" s="2"/>
      <c r="Q3" s="2"/>
      <c r="R3" s="2"/>
    </row>
    <row r="4" spans="1:20" ht="34.5" customHeight="1" x14ac:dyDescent="0.2">
      <c r="A4" s="475" t="s">
        <v>0</v>
      </c>
      <c r="B4" s="475"/>
      <c r="C4" s="475"/>
      <c r="D4" s="475"/>
      <c r="E4" s="475"/>
      <c r="F4" s="475"/>
      <c r="G4" s="475"/>
      <c r="H4" s="475"/>
      <c r="I4" s="475"/>
      <c r="J4" s="475"/>
      <c r="K4" s="475"/>
      <c r="L4" s="475"/>
      <c r="M4" s="475"/>
      <c r="N4" s="475"/>
      <c r="O4" s="475"/>
      <c r="P4" s="475"/>
      <c r="Q4" s="475"/>
      <c r="R4" s="475"/>
      <c r="S4" s="117"/>
      <c r="T4" s="118"/>
    </row>
    <row r="5" spans="1:20" x14ac:dyDescent="0.2">
      <c r="A5" s="346" t="s">
        <v>1</v>
      </c>
      <c r="B5" s="346" t="s">
        <v>2</v>
      </c>
      <c r="C5" s="346" t="s">
        <v>3</v>
      </c>
      <c r="D5" s="346" t="s">
        <v>4</v>
      </c>
      <c r="E5" s="346" t="s">
        <v>5</v>
      </c>
      <c r="F5" s="346"/>
      <c r="G5" s="346" t="s">
        <v>6</v>
      </c>
      <c r="H5" s="346" t="s">
        <v>7</v>
      </c>
      <c r="I5" s="476" t="s">
        <v>8</v>
      </c>
      <c r="J5" s="346" t="s">
        <v>9</v>
      </c>
      <c r="K5" s="346" t="s">
        <v>11</v>
      </c>
      <c r="L5" s="346" t="s">
        <v>10</v>
      </c>
      <c r="M5" s="346" t="s">
        <v>73</v>
      </c>
      <c r="N5" s="346" t="s">
        <v>13</v>
      </c>
      <c r="O5" s="346" t="s">
        <v>14</v>
      </c>
      <c r="P5" s="346" t="s">
        <v>15</v>
      </c>
      <c r="Q5" s="346" t="s">
        <v>16</v>
      </c>
      <c r="R5" s="478" t="s">
        <v>17</v>
      </c>
      <c r="S5" s="505" t="s">
        <v>1078</v>
      </c>
      <c r="T5" s="505"/>
    </row>
    <row r="6" spans="1:20" x14ac:dyDescent="0.2">
      <c r="A6" s="345"/>
      <c r="B6" s="345"/>
      <c r="C6" s="345"/>
      <c r="D6" s="345"/>
      <c r="E6" s="40" t="s">
        <v>18</v>
      </c>
      <c r="F6" s="40" t="s">
        <v>19</v>
      </c>
      <c r="G6" s="345"/>
      <c r="H6" s="345"/>
      <c r="I6" s="477"/>
      <c r="J6" s="345"/>
      <c r="K6" s="345"/>
      <c r="L6" s="345"/>
      <c r="M6" s="345"/>
      <c r="N6" s="345"/>
      <c r="O6" s="345"/>
      <c r="P6" s="345"/>
      <c r="Q6" s="345"/>
      <c r="R6" s="479"/>
      <c r="S6" s="116" t="s">
        <v>1079</v>
      </c>
      <c r="T6" s="116" t="s">
        <v>19</v>
      </c>
    </row>
    <row r="7" spans="1:20" ht="18.75" customHeight="1" x14ac:dyDescent="0.2">
      <c r="A7" s="483" t="s">
        <v>1080</v>
      </c>
      <c r="B7" s="484" t="s">
        <v>1081</v>
      </c>
      <c r="C7" s="485">
        <v>44939</v>
      </c>
      <c r="D7" s="481" t="s">
        <v>1082</v>
      </c>
      <c r="E7" s="485">
        <v>45231</v>
      </c>
      <c r="F7" s="486">
        <v>45302</v>
      </c>
      <c r="G7" s="481" t="s">
        <v>1083</v>
      </c>
      <c r="H7" s="63" t="s">
        <v>1084</v>
      </c>
      <c r="I7" s="481"/>
      <c r="J7" s="481" t="s">
        <v>266</v>
      </c>
      <c r="K7" s="65">
        <v>1064.93</v>
      </c>
      <c r="L7" s="64">
        <v>20</v>
      </c>
      <c r="M7" s="65">
        <f>L7*K7</f>
        <v>21298.600000000002</v>
      </c>
      <c r="N7" s="480">
        <f>SUM(M7:M10)</f>
        <v>73000.960000000006</v>
      </c>
      <c r="O7" s="480" t="s">
        <v>1085</v>
      </c>
      <c r="P7" s="481" t="s">
        <v>1086</v>
      </c>
      <c r="Q7" s="481" t="s">
        <v>1087</v>
      </c>
      <c r="R7" s="482" t="s">
        <v>32</v>
      </c>
      <c r="S7" s="418"/>
      <c r="T7" s="418"/>
    </row>
    <row r="8" spans="1:20" ht="21" customHeight="1" x14ac:dyDescent="0.2">
      <c r="A8" s="483"/>
      <c r="B8" s="484"/>
      <c r="C8" s="485"/>
      <c r="D8" s="481"/>
      <c r="E8" s="485"/>
      <c r="F8" s="486"/>
      <c r="G8" s="481"/>
      <c r="H8" s="63" t="s">
        <v>1088</v>
      </c>
      <c r="I8" s="481"/>
      <c r="J8" s="481"/>
      <c r="K8" s="65">
        <v>6106.56</v>
      </c>
      <c r="L8" s="64">
        <v>1</v>
      </c>
      <c r="M8" s="65">
        <f t="shared" ref="M8:M9" si="0">L8*K8</f>
        <v>6106.56</v>
      </c>
      <c r="N8" s="480"/>
      <c r="O8" s="480"/>
      <c r="P8" s="481"/>
      <c r="Q8" s="481"/>
      <c r="R8" s="482"/>
      <c r="S8" s="383"/>
      <c r="T8" s="383"/>
    </row>
    <row r="9" spans="1:20" ht="16.5" customHeight="1" x14ac:dyDescent="0.2">
      <c r="A9" s="483"/>
      <c r="B9" s="484"/>
      <c r="C9" s="485"/>
      <c r="D9" s="481"/>
      <c r="E9" s="485"/>
      <c r="F9" s="486"/>
      <c r="G9" s="481"/>
      <c r="H9" s="63" t="s">
        <v>1089</v>
      </c>
      <c r="I9" s="481"/>
      <c r="J9" s="481"/>
      <c r="K9" s="65">
        <v>4549.7</v>
      </c>
      <c r="L9" s="64">
        <v>4</v>
      </c>
      <c r="M9" s="65">
        <f t="shared" si="0"/>
        <v>18198.8</v>
      </c>
      <c r="N9" s="480"/>
      <c r="O9" s="480"/>
      <c r="P9" s="481"/>
      <c r="Q9" s="481"/>
      <c r="R9" s="482"/>
      <c r="S9" s="383"/>
      <c r="T9" s="383"/>
    </row>
    <row r="10" spans="1:20" ht="75" customHeight="1" x14ac:dyDescent="0.2">
      <c r="A10" s="483"/>
      <c r="B10" s="484"/>
      <c r="C10" s="485"/>
      <c r="D10" s="481"/>
      <c r="E10" s="485"/>
      <c r="F10" s="486"/>
      <c r="G10" s="481"/>
      <c r="H10" s="63" t="s">
        <v>1090</v>
      </c>
      <c r="I10" s="481"/>
      <c r="J10" s="481"/>
      <c r="K10" s="65">
        <v>4566.46</v>
      </c>
      <c r="L10" s="64">
        <v>6</v>
      </c>
      <c r="M10" s="65">
        <v>27397</v>
      </c>
      <c r="N10" s="480"/>
      <c r="O10" s="480"/>
      <c r="P10" s="481"/>
      <c r="Q10" s="481"/>
      <c r="R10" s="482"/>
      <c r="S10" s="309"/>
      <c r="T10" s="309"/>
    </row>
    <row r="11" spans="1:20" ht="108" customHeight="1" x14ac:dyDescent="0.2">
      <c r="A11" s="490" t="s">
        <v>1091</v>
      </c>
      <c r="B11" s="499" t="s">
        <v>1092</v>
      </c>
      <c r="C11" s="502">
        <v>44957</v>
      </c>
      <c r="D11" s="490" t="s">
        <v>1093</v>
      </c>
      <c r="E11" s="502">
        <v>44951</v>
      </c>
      <c r="F11" s="487">
        <v>45316</v>
      </c>
      <c r="G11" s="490" t="s">
        <v>77</v>
      </c>
      <c r="H11" s="66" t="s">
        <v>1094</v>
      </c>
      <c r="I11" s="62" t="s">
        <v>1095</v>
      </c>
      <c r="J11" s="62" t="s">
        <v>1096</v>
      </c>
      <c r="K11" s="67">
        <v>1300</v>
      </c>
      <c r="L11" s="62">
        <v>20</v>
      </c>
      <c r="M11" s="67">
        <f>L11*K11</f>
        <v>26000</v>
      </c>
      <c r="N11" s="497">
        <f>SUM(M11:M15)</f>
        <v>60825</v>
      </c>
      <c r="O11" s="483" t="s">
        <v>1097</v>
      </c>
      <c r="P11" s="483" t="s">
        <v>154</v>
      </c>
      <c r="Q11" s="483" t="s">
        <v>155</v>
      </c>
      <c r="R11" s="498" t="s">
        <v>1098</v>
      </c>
      <c r="S11" s="383" t="s">
        <v>1099</v>
      </c>
      <c r="T11" s="418">
        <v>45682</v>
      </c>
    </row>
    <row r="12" spans="1:20" ht="112.5" customHeight="1" x14ac:dyDescent="0.2">
      <c r="A12" s="491"/>
      <c r="B12" s="500"/>
      <c r="C12" s="503"/>
      <c r="D12" s="491"/>
      <c r="E12" s="503"/>
      <c r="F12" s="488"/>
      <c r="G12" s="491"/>
      <c r="H12" s="66" t="s">
        <v>1100</v>
      </c>
      <c r="I12" s="62" t="s">
        <v>1101</v>
      </c>
      <c r="J12" s="62" t="s">
        <v>162</v>
      </c>
      <c r="K12" s="67">
        <v>120</v>
      </c>
      <c r="L12" s="62">
        <v>200</v>
      </c>
      <c r="M12" s="67">
        <f t="shared" ref="M12:M15" si="1">L12*K12</f>
        <v>24000</v>
      </c>
      <c r="N12" s="483"/>
      <c r="O12" s="483"/>
      <c r="P12" s="483"/>
      <c r="Q12" s="483"/>
      <c r="R12" s="498"/>
      <c r="S12" s="383"/>
      <c r="T12" s="383"/>
    </row>
    <row r="13" spans="1:20" ht="60" customHeight="1" x14ac:dyDescent="0.2">
      <c r="A13" s="491"/>
      <c r="B13" s="500"/>
      <c r="C13" s="503"/>
      <c r="D13" s="491"/>
      <c r="E13" s="503"/>
      <c r="F13" s="488"/>
      <c r="G13" s="491"/>
      <c r="H13" s="66" t="s">
        <v>1102</v>
      </c>
      <c r="I13" s="62" t="s">
        <v>1103</v>
      </c>
      <c r="J13" s="62" t="s">
        <v>769</v>
      </c>
      <c r="K13" s="67">
        <v>45</v>
      </c>
      <c r="L13" s="62">
        <v>100</v>
      </c>
      <c r="M13" s="67">
        <f t="shared" si="1"/>
        <v>4500</v>
      </c>
      <c r="N13" s="483"/>
      <c r="O13" s="483"/>
      <c r="P13" s="483"/>
      <c r="Q13" s="483"/>
      <c r="R13" s="498"/>
      <c r="S13" s="383"/>
      <c r="T13" s="383"/>
    </row>
    <row r="14" spans="1:20" ht="58.5" customHeight="1" x14ac:dyDescent="0.2">
      <c r="A14" s="491"/>
      <c r="B14" s="500"/>
      <c r="C14" s="503"/>
      <c r="D14" s="491"/>
      <c r="E14" s="503"/>
      <c r="F14" s="488"/>
      <c r="G14" s="491"/>
      <c r="H14" s="66" t="s">
        <v>1104</v>
      </c>
      <c r="I14" s="62" t="s">
        <v>1105</v>
      </c>
      <c r="J14" s="62" t="s">
        <v>769</v>
      </c>
      <c r="K14" s="67">
        <v>55</v>
      </c>
      <c r="L14" s="62">
        <v>65</v>
      </c>
      <c r="M14" s="67">
        <f t="shared" si="1"/>
        <v>3575</v>
      </c>
      <c r="N14" s="483"/>
      <c r="O14" s="483"/>
      <c r="P14" s="483"/>
      <c r="Q14" s="483"/>
      <c r="R14" s="498"/>
      <c r="S14" s="383"/>
      <c r="T14" s="383"/>
    </row>
    <row r="15" spans="1:20" ht="59.25" customHeight="1" x14ac:dyDescent="0.2">
      <c r="A15" s="492"/>
      <c r="B15" s="501"/>
      <c r="C15" s="504"/>
      <c r="D15" s="492"/>
      <c r="E15" s="504"/>
      <c r="F15" s="489"/>
      <c r="G15" s="492"/>
      <c r="H15" s="66" t="s">
        <v>1106</v>
      </c>
      <c r="I15" s="62" t="s">
        <v>1107</v>
      </c>
      <c r="J15" s="62" t="s">
        <v>769</v>
      </c>
      <c r="K15" s="67">
        <v>55</v>
      </c>
      <c r="L15" s="62">
        <v>50</v>
      </c>
      <c r="M15" s="67">
        <f t="shared" si="1"/>
        <v>2750</v>
      </c>
      <c r="N15" s="483"/>
      <c r="O15" s="483"/>
      <c r="P15" s="483"/>
      <c r="Q15" s="483"/>
      <c r="R15" s="498"/>
      <c r="S15" s="383"/>
      <c r="T15" s="383"/>
    </row>
    <row r="16" spans="1:20" ht="42.75" customHeight="1" x14ac:dyDescent="0.2">
      <c r="A16" s="493" t="s">
        <v>1108</v>
      </c>
      <c r="B16" s="494"/>
      <c r="C16" s="494"/>
      <c r="D16" s="494"/>
      <c r="E16" s="494"/>
      <c r="F16" s="494"/>
      <c r="G16" s="494"/>
      <c r="H16" s="494"/>
      <c r="I16" s="494"/>
      <c r="J16" s="494"/>
      <c r="K16" s="494"/>
      <c r="L16" s="494"/>
      <c r="M16" s="494"/>
      <c r="N16" s="494"/>
      <c r="O16" s="494"/>
      <c r="P16" s="494"/>
      <c r="Q16" s="494"/>
      <c r="R16" s="494"/>
      <c r="S16" s="2"/>
    </row>
    <row r="17" spans="1:18" ht="237.75" customHeight="1" x14ac:dyDescent="0.2">
      <c r="A17" s="400" t="s">
        <v>1109</v>
      </c>
      <c r="B17" s="495"/>
      <c r="C17" s="495"/>
      <c r="D17" s="495"/>
      <c r="E17" s="495"/>
      <c r="F17" s="495"/>
      <c r="G17" s="495"/>
      <c r="H17" s="495"/>
      <c r="I17" s="495"/>
      <c r="J17" s="495"/>
      <c r="K17" s="495"/>
      <c r="L17" s="495"/>
      <c r="M17" s="495"/>
      <c r="N17" s="495"/>
      <c r="O17" s="495"/>
      <c r="P17" s="495"/>
      <c r="Q17" s="495"/>
      <c r="R17" s="495"/>
    </row>
    <row r="18" spans="1:18" ht="30" customHeight="1" x14ac:dyDescent="0.2">
      <c r="A18" s="496" t="s">
        <v>24</v>
      </c>
      <c r="B18" s="496"/>
      <c r="C18" s="496"/>
      <c r="D18" s="496"/>
      <c r="E18" s="496"/>
      <c r="F18" s="496"/>
      <c r="G18" s="496"/>
      <c r="H18" s="496"/>
      <c r="I18" s="496"/>
      <c r="J18" s="496"/>
      <c r="K18" s="496"/>
      <c r="L18" s="496"/>
      <c r="M18" s="496"/>
      <c r="N18" s="496"/>
      <c r="O18" s="496"/>
      <c r="P18" s="496"/>
      <c r="Q18" s="496"/>
      <c r="R18" s="496"/>
    </row>
    <row r="19" spans="1:18" x14ac:dyDescent="0.2">
      <c r="H19" s="21"/>
    </row>
    <row r="20" spans="1:18" x14ac:dyDescent="0.2">
      <c r="H20" s="21"/>
    </row>
    <row r="21" spans="1:18" x14ac:dyDescent="0.2">
      <c r="H21" s="21"/>
    </row>
    <row r="22" spans="1:18" x14ac:dyDescent="0.2">
      <c r="H22" s="21"/>
    </row>
    <row r="23" spans="1:18" x14ac:dyDescent="0.2">
      <c r="H23" s="21"/>
    </row>
    <row r="24" spans="1:18" x14ac:dyDescent="0.2">
      <c r="H24" s="21"/>
    </row>
    <row r="25" spans="1:18" x14ac:dyDescent="0.2">
      <c r="H25" s="21"/>
    </row>
    <row r="26" spans="1:18" x14ac:dyDescent="0.2">
      <c r="H26" s="21"/>
    </row>
    <row r="27" spans="1:18" x14ac:dyDescent="0.2">
      <c r="H27" s="21"/>
    </row>
    <row r="28" spans="1:18" x14ac:dyDescent="0.2">
      <c r="H28" s="21"/>
    </row>
  </sheetData>
  <mergeCells count="52">
    <mergeCell ref="S5:T5"/>
    <mergeCell ref="S7:S10"/>
    <mergeCell ref="T7:T10"/>
    <mergeCell ref="S11:S15"/>
    <mergeCell ref="T11:T15"/>
    <mergeCell ref="F11:F15"/>
    <mergeCell ref="G11:G15"/>
    <mergeCell ref="A16:R16"/>
    <mergeCell ref="A17:R17"/>
    <mergeCell ref="A18:R18"/>
    <mergeCell ref="N11:N15"/>
    <mergeCell ref="O11:O15"/>
    <mergeCell ref="P11:P15"/>
    <mergeCell ref="Q11:Q15"/>
    <mergeCell ref="R11:R15"/>
    <mergeCell ref="A11:A15"/>
    <mergeCell ref="B11:B15"/>
    <mergeCell ref="C11:C15"/>
    <mergeCell ref="D11:D15"/>
    <mergeCell ref="E11:E15"/>
    <mergeCell ref="J7:J10"/>
    <mergeCell ref="I7:I10"/>
    <mergeCell ref="G7:G10"/>
    <mergeCell ref="A7:A10"/>
    <mergeCell ref="B7:B10"/>
    <mergeCell ref="C7:C10"/>
    <mergeCell ref="D7:D10"/>
    <mergeCell ref="E7:E10"/>
    <mergeCell ref="F7:F10"/>
    <mergeCell ref="R5:R6"/>
    <mergeCell ref="N7:N10"/>
    <mergeCell ref="O7:O10"/>
    <mergeCell ref="P7:P10"/>
    <mergeCell ref="Q7:Q10"/>
    <mergeCell ref="R7:R10"/>
    <mergeCell ref="Q5:Q6"/>
    <mergeCell ref="A4:R4"/>
    <mergeCell ref="A5:A6"/>
    <mergeCell ref="B5:B6"/>
    <mergeCell ref="C5:C6"/>
    <mergeCell ref="D5:D6"/>
    <mergeCell ref="E5:F5"/>
    <mergeCell ref="G5:G6"/>
    <mergeCell ref="H5:H6"/>
    <mergeCell ref="J5:J6"/>
    <mergeCell ref="K5:K6"/>
    <mergeCell ref="I5:I6"/>
    <mergeCell ref="L5:L6"/>
    <mergeCell ref="M5:M6"/>
    <mergeCell ref="N5:N6"/>
    <mergeCell ref="O5:O6"/>
    <mergeCell ref="P5:P6"/>
  </mergeCells>
  <pageMargins left="0.511811024" right="0.511811024" top="0.78740157499999996" bottom="0.78740157499999996" header="0.31496062000000002" footer="0.31496062000000002"/>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8A05-906A-4E4F-814F-C86648C2D447}">
  <sheetPr>
    <pageSetUpPr fitToPage="1"/>
  </sheetPr>
  <dimension ref="A1:AX21"/>
  <sheetViews>
    <sheetView topLeftCell="A8" workbookViewId="0">
      <selection activeCell="D8" sqref="D8:D10"/>
    </sheetView>
  </sheetViews>
  <sheetFormatPr defaultRowHeight="12.75" x14ac:dyDescent="0.2"/>
  <cols>
    <col min="1" max="1" width="20.1640625" customWidth="1"/>
    <col min="2" max="2" width="50" customWidth="1"/>
    <col min="3" max="3" width="18.5" bestFit="1" customWidth="1"/>
    <col min="4" max="4" width="22.6640625" customWidth="1"/>
    <col min="5" max="5" width="10.5" bestFit="1" customWidth="1"/>
    <col min="6" max="6" width="13.83203125" customWidth="1"/>
    <col min="7" max="7" width="16" customWidth="1"/>
    <col min="8" max="8" width="29.6640625" bestFit="1" customWidth="1"/>
    <col min="9" max="9" width="6.6640625" bestFit="1" customWidth="1"/>
    <col min="10" max="10" width="18.1640625" bestFit="1" customWidth="1"/>
    <col min="11" max="11" width="14.5" bestFit="1" customWidth="1"/>
    <col min="12" max="12" width="7.83203125" bestFit="1" customWidth="1"/>
    <col min="13" max="13" width="18.83203125" bestFit="1" customWidth="1"/>
    <col min="14" max="14" width="23" bestFit="1" customWidth="1"/>
    <col min="15" max="15" width="35.83203125" bestFit="1" customWidth="1"/>
    <col min="16" max="16" width="19.83203125" customWidth="1"/>
    <col min="17" max="17" width="24.83203125" bestFit="1" customWidth="1"/>
    <col min="18" max="18" width="14.1640625" bestFit="1" customWidth="1"/>
  </cols>
  <sheetData>
    <row r="1" spans="1:50" x14ac:dyDescent="0.2">
      <c r="A1" s="16"/>
      <c r="B1" s="2"/>
      <c r="C1" s="2"/>
      <c r="D1" s="2"/>
      <c r="E1" s="2"/>
      <c r="F1" s="2"/>
      <c r="G1" s="2"/>
      <c r="H1" s="2"/>
      <c r="I1" s="2"/>
      <c r="J1" s="2"/>
      <c r="K1" s="2"/>
      <c r="L1" s="2"/>
      <c r="M1" s="2"/>
      <c r="N1" s="2"/>
      <c r="O1" s="2"/>
      <c r="P1" s="2"/>
      <c r="Q1" s="2"/>
      <c r="R1" s="2"/>
    </row>
    <row r="2" spans="1:50" x14ac:dyDescent="0.2">
      <c r="A2" s="2"/>
      <c r="B2" s="2"/>
      <c r="C2" s="2"/>
      <c r="D2" s="2"/>
      <c r="E2" s="2"/>
      <c r="F2" s="2"/>
      <c r="G2" s="2"/>
      <c r="H2" s="2"/>
      <c r="I2" s="2"/>
      <c r="J2" s="2"/>
      <c r="K2" s="2"/>
      <c r="L2" s="2"/>
      <c r="M2" s="2"/>
      <c r="N2" s="2"/>
      <c r="O2" s="2"/>
      <c r="P2" s="2"/>
      <c r="Q2" s="2"/>
      <c r="R2" s="2"/>
    </row>
    <row r="3" spans="1:50" ht="34.5" customHeight="1" x14ac:dyDescent="0.2">
      <c r="A3" s="2"/>
      <c r="B3" s="2"/>
      <c r="C3" s="2"/>
      <c r="D3" s="2"/>
      <c r="E3" s="2"/>
      <c r="F3" s="2"/>
      <c r="G3" s="2"/>
      <c r="H3" s="2"/>
      <c r="I3" s="2"/>
      <c r="J3" s="2"/>
      <c r="K3" s="2"/>
      <c r="L3" s="2"/>
      <c r="M3" s="2"/>
      <c r="N3" s="2"/>
      <c r="O3" s="2"/>
      <c r="P3" s="2"/>
      <c r="Q3" s="2"/>
      <c r="R3" s="2"/>
    </row>
    <row r="4" spans="1:50" ht="32.25" customHeight="1" x14ac:dyDescent="0.2">
      <c r="A4" s="475" t="s">
        <v>1110</v>
      </c>
      <c r="B4" s="475"/>
      <c r="C4" s="475"/>
      <c r="D4" s="475"/>
      <c r="E4" s="475"/>
      <c r="F4" s="475"/>
      <c r="G4" s="475"/>
      <c r="H4" s="475"/>
      <c r="I4" s="475"/>
      <c r="J4" s="475"/>
      <c r="K4" s="475"/>
      <c r="L4" s="475"/>
      <c r="M4" s="475"/>
      <c r="N4" s="475"/>
      <c r="O4" s="475"/>
      <c r="P4" s="475"/>
      <c r="Q4" s="475"/>
      <c r="R4" s="475"/>
    </row>
    <row r="5" spans="1:50" x14ac:dyDescent="0.2">
      <c r="A5" s="404" t="s">
        <v>1</v>
      </c>
      <c r="B5" s="404" t="s">
        <v>2</v>
      </c>
      <c r="C5" s="404" t="s">
        <v>3</v>
      </c>
      <c r="D5" s="404" t="s">
        <v>4</v>
      </c>
      <c r="E5" s="404" t="s">
        <v>5</v>
      </c>
      <c r="F5" s="404"/>
      <c r="G5" s="404" t="s">
        <v>6</v>
      </c>
      <c r="H5" s="404" t="s">
        <v>7</v>
      </c>
      <c r="I5" s="345" t="s">
        <v>8</v>
      </c>
      <c r="J5" s="404" t="s">
        <v>9</v>
      </c>
      <c r="K5" s="404" t="s">
        <v>11</v>
      </c>
      <c r="L5" s="404" t="s">
        <v>10</v>
      </c>
      <c r="M5" s="404" t="s">
        <v>73</v>
      </c>
      <c r="N5" s="404" t="s">
        <v>13</v>
      </c>
      <c r="O5" s="404" t="s">
        <v>14</v>
      </c>
      <c r="P5" s="404" t="s">
        <v>15</v>
      </c>
      <c r="Q5" s="404" t="s">
        <v>16</v>
      </c>
      <c r="R5" s="404" t="s">
        <v>17</v>
      </c>
    </row>
    <row r="6" spans="1:50" x14ac:dyDescent="0.2">
      <c r="A6" s="345"/>
      <c r="B6" s="345"/>
      <c r="C6" s="345"/>
      <c r="D6" s="345"/>
      <c r="E6" s="40" t="s">
        <v>18</v>
      </c>
      <c r="F6" s="40" t="s">
        <v>19</v>
      </c>
      <c r="G6" s="345"/>
      <c r="H6" s="345"/>
      <c r="I6" s="477"/>
      <c r="J6" s="345"/>
      <c r="K6" s="345"/>
      <c r="L6" s="345"/>
      <c r="M6" s="345"/>
      <c r="N6" s="345"/>
      <c r="O6" s="345"/>
      <c r="P6" s="345"/>
      <c r="Q6" s="345"/>
      <c r="R6" s="345"/>
    </row>
    <row r="7" spans="1:50" s="10" customFormat="1" ht="102" x14ac:dyDescent="0.2">
      <c r="A7" s="5" t="s">
        <v>1111</v>
      </c>
      <c r="B7" s="25" t="s">
        <v>1112</v>
      </c>
      <c r="C7" s="26">
        <v>44981</v>
      </c>
      <c r="D7" s="5" t="s">
        <v>1113</v>
      </c>
      <c r="E7" s="26">
        <v>44984</v>
      </c>
      <c r="F7" s="26">
        <v>45891</v>
      </c>
      <c r="G7" s="5" t="s">
        <v>77</v>
      </c>
      <c r="H7" s="25" t="s">
        <v>1114</v>
      </c>
      <c r="I7" s="5"/>
      <c r="J7" s="5" t="s">
        <v>769</v>
      </c>
      <c r="K7" s="23">
        <v>1358.5</v>
      </c>
      <c r="L7" s="5" t="s">
        <v>1115</v>
      </c>
      <c r="M7" s="23">
        <v>1358.5</v>
      </c>
      <c r="N7" s="23">
        <v>1358.5</v>
      </c>
      <c r="O7" s="4" t="s">
        <v>1116</v>
      </c>
      <c r="P7" s="4" t="s">
        <v>1117</v>
      </c>
      <c r="Q7" s="4" t="s">
        <v>1118</v>
      </c>
      <c r="R7" s="120" t="s">
        <v>32</v>
      </c>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119"/>
    </row>
    <row r="8" spans="1:50" ht="31.5" customHeight="1" x14ac:dyDescent="0.2">
      <c r="A8" s="506" t="s">
        <v>1119</v>
      </c>
      <c r="B8" s="512" t="s">
        <v>1120</v>
      </c>
      <c r="C8" s="513">
        <v>44965</v>
      </c>
      <c r="D8" s="506" t="s">
        <v>1121</v>
      </c>
      <c r="E8" s="513">
        <v>44963</v>
      </c>
      <c r="F8" s="514">
        <v>45328</v>
      </c>
      <c r="G8" s="506" t="s">
        <v>77</v>
      </c>
      <c r="H8" s="18" t="s">
        <v>1122</v>
      </c>
      <c r="I8" s="506"/>
      <c r="J8" s="508" t="s">
        <v>266</v>
      </c>
      <c r="K8" s="24">
        <v>13435.71</v>
      </c>
      <c r="L8" s="506" t="s">
        <v>1123</v>
      </c>
      <c r="M8" s="24">
        <f>12*K8</f>
        <v>161228.51999999999</v>
      </c>
      <c r="N8" s="507">
        <v>163399.79999999999</v>
      </c>
      <c r="O8" s="506" t="s">
        <v>1124</v>
      </c>
      <c r="P8" s="506" t="s">
        <v>1125</v>
      </c>
      <c r="Q8" s="506" t="s">
        <v>1126</v>
      </c>
      <c r="R8" s="506" t="s">
        <v>32</v>
      </c>
    </row>
    <row r="9" spans="1:50" ht="34.5" customHeight="1" x14ac:dyDescent="0.2">
      <c r="A9" s="506"/>
      <c r="B9" s="512"/>
      <c r="C9" s="513"/>
      <c r="D9" s="506"/>
      <c r="E9" s="513"/>
      <c r="F9" s="514"/>
      <c r="G9" s="506"/>
      <c r="H9" s="6" t="s">
        <v>1127</v>
      </c>
      <c r="I9" s="506"/>
      <c r="J9" s="509"/>
      <c r="K9" s="14">
        <v>169.67</v>
      </c>
      <c r="L9" s="506"/>
      <c r="M9" s="14">
        <f t="shared" ref="M9:M10" si="0">12*K9</f>
        <v>2036.04</v>
      </c>
      <c r="N9" s="506"/>
      <c r="O9" s="506"/>
      <c r="P9" s="506"/>
      <c r="Q9" s="506"/>
      <c r="R9" s="506"/>
    </row>
    <row r="10" spans="1:50" ht="36" customHeight="1" x14ac:dyDescent="0.2">
      <c r="A10" s="506"/>
      <c r="B10" s="512"/>
      <c r="C10" s="513"/>
      <c r="D10" s="506"/>
      <c r="E10" s="513"/>
      <c r="F10" s="514"/>
      <c r="G10" s="506"/>
      <c r="H10" s="6" t="s">
        <v>1128</v>
      </c>
      <c r="I10" s="506"/>
      <c r="J10" s="510"/>
      <c r="K10" s="14">
        <v>11.27</v>
      </c>
      <c r="L10" s="506"/>
      <c r="M10" s="14">
        <f t="shared" si="0"/>
        <v>135.24</v>
      </c>
      <c r="N10" s="506"/>
      <c r="O10" s="506"/>
      <c r="P10" s="506"/>
      <c r="Q10" s="506"/>
      <c r="R10" s="506"/>
    </row>
    <row r="11" spans="1:50" ht="63" customHeight="1" x14ac:dyDescent="0.2">
      <c r="A11" s="32" t="s">
        <v>1129</v>
      </c>
      <c r="B11" s="33" t="s">
        <v>1130</v>
      </c>
      <c r="C11" s="31">
        <v>44972</v>
      </c>
      <c r="D11" s="32" t="s">
        <v>1131</v>
      </c>
      <c r="E11" s="31">
        <v>44970</v>
      </c>
      <c r="F11" s="127">
        <v>46066</v>
      </c>
      <c r="G11" s="32" t="s">
        <v>77</v>
      </c>
      <c r="H11" s="33" t="s">
        <v>1132</v>
      </c>
      <c r="I11" s="32" t="s">
        <v>794</v>
      </c>
      <c r="J11" s="32"/>
      <c r="K11" s="41">
        <v>7000</v>
      </c>
      <c r="L11" s="32">
        <v>1</v>
      </c>
      <c r="M11" s="41">
        <v>7000</v>
      </c>
      <c r="N11" s="41">
        <v>7000</v>
      </c>
      <c r="O11" s="32" t="s">
        <v>1133</v>
      </c>
      <c r="P11" s="32" t="s">
        <v>1134</v>
      </c>
      <c r="Q11" s="32" t="s">
        <v>1135</v>
      </c>
      <c r="R11" s="32" t="s">
        <v>32</v>
      </c>
    </row>
    <row r="12" spans="1:50" ht="57.75" customHeight="1" x14ac:dyDescent="0.2">
      <c r="A12" s="34" t="s">
        <v>1136</v>
      </c>
      <c r="B12" s="46" t="s">
        <v>1137</v>
      </c>
      <c r="C12" s="47">
        <v>44984</v>
      </c>
      <c r="D12" s="34" t="s">
        <v>1138</v>
      </c>
      <c r="E12" s="47">
        <v>44981</v>
      </c>
      <c r="F12" s="128">
        <v>45291</v>
      </c>
      <c r="G12" s="34" t="s">
        <v>1083</v>
      </c>
      <c r="H12" s="35" t="s">
        <v>1139</v>
      </c>
      <c r="I12" s="34"/>
      <c r="J12" s="34" t="s">
        <v>1140</v>
      </c>
      <c r="K12" s="48">
        <v>7.19</v>
      </c>
      <c r="L12" s="34">
        <v>350</v>
      </c>
      <c r="M12" s="48">
        <v>2516.5</v>
      </c>
      <c r="N12" s="48">
        <v>2516.5</v>
      </c>
      <c r="O12" s="34" t="s">
        <v>1141</v>
      </c>
      <c r="P12" s="34" t="s">
        <v>1142</v>
      </c>
      <c r="Q12" s="34" t="s">
        <v>1143</v>
      </c>
      <c r="R12" s="34" t="s">
        <v>1144</v>
      </c>
    </row>
    <row r="13" spans="1:50" ht="20.25" customHeight="1" x14ac:dyDescent="0.2">
      <c r="A13" s="519" t="s">
        <v>1145</v>
      </c>
      <c r="B13" s="517" t="s">
        <v>1146</v>
      </c>
      <c r="C13" s="521">
        <v>44987</v>
      </c>
      <c r="D13" s="519" t="s">
        <v>1147</v>
      </c>
      <c r="E13" s="521">
        <v>44985</v>
      </c>
      <c r="F13" s="523">
        <v>45291</v>
      </c>
      <c r="G13" s="519" t="s">
        <v>1083</v>
      </c>
      <c r="H13" s="42" t="s">
        <v>1148</v>
      </c>
      <c r="I13" s="519"/>
      <c r="J13" s="43" t="s">
        <v>1149</v>
      </c>
      <c r="K13" s="44">
        <v>15.79</v>
      </c>
      <c r="L13" s="45">
        <v>1220</v>
      </c>
      <c r="M13" s="44">
        <f>L13*K13</f>
        <v>19263.8</v>
      </c>
      <c r="N13" s="515">
        <f>SUM(M13:M14)</f>
        <v>23685</v>
      </c>
      <c r="O13" s="516" t="s">
        <v>1150</v>
      </c>
      <c r="P13" s="516" t="s">
        <v>1151</v>
      </c>
      <c r="Q13" s="516" t="s">
        <v>1152</v>
      </c>
      <c r="R13" s="516" t="s">
        <v>32</v>
      </c>
    </row>
    <row r="14" spans="1:50" ht="40.5" customHeight="1" x14ac:dyDescent="0.2">
      <c r="A14" s="520"/>
      <c r="B14" s="518"/>
      <c r="C14" s="522"/>
      <c r="D14" s="520"/>
      <c r="E14" s="522"/>
      <c r="F14" s="524"/>
      <c r="G14" s="520"/>
      <c r="H14" s="42" t="s">
        <v>1153</v>
      </c>
      <c r="I14" s="520"/>
      <c r="J14" s="43" t="s">
        <v>1149</v>
      </c>
      <c r="K14" s="44">
        <v>15.79</v>
      </c>
      <c r="L14" s="43">
        <v>280</v>
      </c>
      <c r="M14" s="44">
        <f>L14*K14</f>
        <v>4421.2</v>
      </c>
      <c r="N14" s="515"/>
      <c r="O14" s="516"/>
      <c r="P14" s="516"/>
      <c r="Q14" s="516"/>
      <c r="R14" s="516"/>
    </row>
    <row r="15" spans="1:50" x14ac:dyDescent="0.2">
      <c r="A15" s="2"/>
      <c r="B15" s="2"/>
      <c r="C15" s="2"/>
      <c r="D15" s="2"/>
      <c r="E15" s="2"/>
      <c r="F15" s="2"/>
      <c r="G15" s="2"/>
      <c r="H15" s="2"/>
      <c r="I15" s="2"/>
      <c r="J15" s="2"/>
      <c r="K15" s="2"/>
      <c r="L15" s="2"/>
      <c r="M15" s="2"/>
      <c r="N15" s="2"/>
      <c r="O15" s="2"/>
      <c r="P15" s="2"/>
      <c r="Q15" s="2"/>
      <c r="R15" s="2"/>
    </row>
    <row r="16" spans="1:50" ht="42.75" customHeight="1" x14ac:dyDescent="0.2">
      <c r="A16" s="493" t="s">
        <v>1108</v>
      </c>
      <c r="B16" s="494"/>
      <c r="C16" s="494"/>
      <c r="D16" s="494"/>
      <c r="E16" s="494"/>
      <c r="F16" s="494"/>
      <c r="G16" s="494"/>
      <c r="H16" s="494"/>
      <c r="I16" s="494"/>
      <c r="J16" s="494"/>
      <c r="K16" s="494"/>
      <c r="L16" s="494"/>
      <c r="M16" s="494"/>
      <c r="N16" s="494"/>
      <c r="O16" s="494"/>
      <c r="P16" s="494"/>
      <c r="Q16" s="494"/>
      <c r="R16" s="494"/>
      <c r="S16" s="2"/>
    </row>
    <row r="17" spans="1:18" ht="237.75" customHeight="1" x14ac:dyDescent="0.2">
      <c r="A17" s="511" t="s">
        <v>1154</v>
      </c>
      <c r="B17" s="495"/>
      <c r="C17" s="495"/>
      <c r="D17" s="495"/>
      <c r="E17" s="495"/>
      <c r="F17" s="495"/>
      <c r="G17" s="495"/>
      <c r="H17" s="495"/>
      <c r="I17" s="495"/>
      <c r="J17" s="495"/>
      <c r="K17" s="495"/>
      <c r="L17" s="495"/>
      <c r="M17" s="495"/>
      <c r="N17" s="495"/>
      <c r="O17" s="495"/>
      <c r="P17" s="495"/>
      <c r="Q17" s="495"/>
      <c r="R17" s="495"/>
    </row>
    <row r="18" spans="1:18" ht="30" customHeight="1" x14ac:dyDescent="0.2">
      <c r="A18" s="496" t="s">
        <v>24</v>
      </c>
      <c r="B18" s="496"/>
      <c r="C18" s="496"/>
      <c r="D18" s="496"/>
      <c r="E18" s="496"/>
      <c r="F18" s="496"/>
      <c r="G18" s="496"/>
      <c r="H18" s="496"/>
      <c r="I18" s="496"/>
      <c r="J18" s="496"/>
      <c r="K18" s="496"/>
      <c r="L18" s="496"/>
      <c r="M18" s="496"/>
      <c r="N18" s="496"/>
      <c r="O18" s="496"/>
      <c r="P18" s="496"/>
      <c r="Q18" s="496"/>
      <c r="R18" s="496"/>
    </row>
    <row r="19" spans="1:18" x14ac:dyDescent="0.2">
      <c r="A19" s="2"/>
      <c r="B19" s="2"/>
      <c r="C19" s="2"/>
      <c r="D19" s="2"/>
      <c r="E19" s="2"/>
      <c r="F19" s="2"/>
      <c r="G19" s="2"/>
      <c r="H19" s="2"/>
      <c r="I19" s="2"/>
      <c r="J19" s="2"/>
      <c r="K19" s="2"/>
      <c r="L19" s="2"/>
      <c r="M19" s="2"/>
      <c r="N19" s="2"/>
      <c r="O19" s="2"/>
      <c r="P19" s="2"/>
      <c r="Q19" s="2"/>
      <c r="R19" s="2"/>
    </row>
    <row r="20" spans="1:18" x14ac:dyDescent="0.2">
      <c r="A20" s="2"/>
      <c r="B20" s="2"/>
      <c r="C20" s="2"/>
      <c r="D20" s="2"/>
      <c r="E20" s="2"/>
      <c r="F20" s="2"/>
      <c r="G20" s="2"/>
      <c r="H20" s="2"/>
      <c r="I20" s="2"/>
      <c r="J20" s="2"/>
      <c r="K20" s="2"/>
      <c r="L20" s="2"/>
      <c r="M20" s="2"/>
      <c r="N20" s="2"/>
      <c r="O20" s="2"/>
      <c r="P20" s="2"/>
      <c r="Q20" s="2"/>
      <c r="R20" s="2"/>
    </row>
    <row r="21" spans="1:18" x14ac:dyDescent="0.2">
      <c r="A21" s="2"/>
      <c r="B21" s="2"/>
      <c r="C21" s="2"/>
      <c r="D21" s="2"/>
      <c r="E21" s="2"/>
      <c r="F21" s="2"/>
      <c r="G21" s="2"/>
      <c r="H21" s="2"/>
      <c r="I21" s="2"/>
      <c r="J21" s="2"/>
      <c r="K21" s="2"/>
      <c r="L21" s="2"/>
      <c r="M21" s="2"/>
      <c r="N21" s="2"/>
      <c r="O21" s="2"/>
      <c r="P21" s="2"/>
      <c r="Q21" s="2"/>
      <c r="R21" s="2"/>
    </row>
  </sheetData>
  <mergeCells count="49">
    <mergeCell ref="R13:R14"/>
    <mergeCell ref="B13:B14"/>
    <mergeCell ref="A13:A14"/>
    <mergeCell ref="C13:C14"/>
    <mergeCell ref="D13:D14"/>
    <mergeCell ref="E13:E14"/>
    <mergeCell ref="F13:F14"/>
    <mergeCell ref="G13:G14"/>
    <mergeCell ref="I13:I14"/>
    <mergeCell ref="J8:J10"/>
    <mergeCell ref="A16:R16"/>
    <mergeCell ref="A17:R17"/>
    <mergeCell ref="A18:R18"/>
    <mergeCell ref="I8:I10"/>
    <mergeCell ref="A8:A10"/>
    <mergeCell ref="B8:B10"/>
    <mergeCell ref="C8:C10"/>
    <mergeCell ref="D8:D10"/>
    <mergeCell ref="E8:E10"/>
    <mergeCell ref="F8:F10"/>
    <mergeCell ref="G8:G10"/>
    <mergeCell ref="N13:N14"/>
    <mergeCell ref="O13:O14"/>
    <mergeCell ref="P13:P14"/>
    <mergeCell ref="Q13:Q14"/>
    <mergeCell ref="R8:R10"/>
    <mergeCell ref="L5:L6"/>
    <mergeCell ref="M5:M6"/>
    <mergeCell ref="N5:N6"/>
    <mergeCell ref="O5:O6"/>
    <mergeCell ref="P5:P6"/>
    <mergeCell ref="Q5:Q6"/>
    <mergeCell ref="N8:N10"/>
    <mergeCell ref="L8:L10"/>
    <mergeCell ref="O8:O10"/>
    <mergeCell ref="P8:P10"/>
    <mergeCell ref="Q8:Q10"/>
    <mergeCell ref="A4:R4"/>
    <mergeCell ref="A5:A6"/>
    <mergeCell ref="B5:B6"/>
    <mergeCell ref="C5:C6"/>
    <mergeCell ref="D5:D6"/>
    <mergeCell ref="E5:F5"/>
    <mergeCell ref="G5:G6"/>
    <mergeCell ref="H5:H6"/>
    <mergeCell ref="J5:J6"/>
    <mergeCell ref="K5:K6"/>
    <mergeCell ref="I5:I6"/>
    <mergeCell ref="R5:R6"/>
  </mergeCells>
  <pageMargins left="0.511811024" right="0.511811024" top="0.78740157499999996" bottom="0.78740157499999996" header="0.31496062000000002" footer="0.31496062000000002"/>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73FA-CE27-43A5-BBC6-71C94373163F}">
  <dimension ref="A1:Q39"/>
  <sheetViews>
    <sheetView topLeftCell="A15" workbookViewId="0">
      <selection activeCell="A23" sqref="A23"/>
    </sheetView>
  </sheetViews>
  <sheetFormatPr defaultRowHeight="12.75" x14ac:dyDescent="0.2"/>
  <cols>
    <col min="1" max="1" width="22" customWidth="1"/>
    <col min="2" max="2" width="45.33203125" customWidth="1"/>
    <col min="3" max="3" width="13.1640625" customWidth="1"/>
    <col min="4" max="4" width="18.5" customWidth="1"/>
    <col min="5" max="5" width="11.6640625" customWidth="1"/>
    <col min="6" max="6" width="12.6640625" customWidth="1"/>
    <col min="7" max="7" width="10.1640625" customWidth="1"/>
    <col min="8" max="8" width="59.6640625" customWidth="1"/>
    <col min="9" max="9" width="15.83203125" customWidth="1"/>
    <col min="10" max="10" width="13" customWidth="1"/>
    <col min="11" max="11" width="11.1640625" customWidth="1"/>
    <col min="12" max="12" width="20.33203125" customWidth="1"/>
    <col min="13" max="13" width="16.6640625" customWidth="1"/>
    <col min="14" max="14" width="25.5" customWidth="1"/>
    <col min="15" max="15" width="27" customWidth="1"/>
    <col min="16" max="16" width="20.5" customWidth="1"/>
  </cols>
  <sheetData>
    <row r="1" spans="1:17" x14ac:dyDescent="0.2">
      <c r="A1" s="349"/>
      <c r="B1" s="349"/>
      <c r="C1" s="349"/>
      <c r="D1" s="349"/>
      <c r="E1" s="349"/>
      <c r="F1" s="349"/>
      <c r="G1" s="349"/>
      <c r="H1" s="349"/>
      <c r="I1" s="349"/>
      <c r="J1" s="349"/>
      <c r="K1" s="349"/>
      <c r="L1" s="349"/>
      <c r="M1" s="349"/>
      <c r="N1" s="349"/>
      <c r="O1" s="349"/>
      <c r="P1" s="349"/>
      <c r="Q1" s="349"/>
    </row>
    <row r="2" spans="1:17" x14ac:dyDescent="0.2">
      <c r="A2" s="349"/>
      <c r="B2" s="349"/>
      <c r="C2" s="349"/>
      <c r="D2" s="349"/>
      <c r="E2" s="349"/>
      <c r="F2" s="349"/>
      <c r="G2" s="349"/>
      <c r="H2" s="349"/>
      <c r="I2" s="349"/>
      <c r="J2" s="349"/>
      <c r="K2" s="349"/>
      <c r="L2" s="349"/>
      <c r="M2" s="349"/>
      <c r="N2" s="349"/>
      <c r="O2" s="349"/>
      <c r="P2" s="349"/>
      <c r="Q2" s="349"/>
    </row>
    <row r="3" spans="1:17" x14ac:dyDescent="0.2">
      <c r="A3" s="349"/>
      <c r="B3" s="349"/>
      <c r="C3" s="349"/>
      <c r="D3" s="349"/>
      <c r="E3" s="349"/>
      <c r="F3" s="349"/>
      <c r="G3" s="349"/>
      <c r="H3" s="349"/>
      <c r="I3" s="349"/>
      <c r="J3" s="349"/>
      <c r="K3" s="349"/>
      <c r="L3" s="349"/>
      <c r="M3" s="349"/>
      <c r="N3" s="349"/>
      <c r="O3" s="349"/>
      <c r="P3" s="349"/>
      <c r="Q3" s="349"/>
    </row>
    <row r="4" spans="1:17" x14ac:dyDescent="0.2">
      <c r="A4" s="349"/>
      <c r="B4" s="349"/>
      <c r="C4" s="349"/>
      <c r="D4" s="349"/>
      <c r="E4" s="349"/>
      <c r="F4" s="349"/>
      <c r="G4" s="349"/>
      <c r="H4" s="349"/>
      <c r="I4" s="349"/>
      <c r="J4" s="349"/>
      <c r="K4" s="349"/>
      <c r="L4" s="349"/>
      <c r="M4" s="349"/>
      <c r="N4" s="349"/>
      <c r="O4" s="349"/>
      <c r="P4" s="349"/>
      <c r="Q4" s="349"/>
    </row>
    <row r="5" spans="1:17" x14ac:dyDescent="0.2">
      <c r="A5" s="349"/>
      <c r="B5" s="349"/>
      <c r="C5" s="349"/>
      <c r="D5" s="349"/>
      <c r="E5" s="349"/>
      <c r="F5" s="349"/>
      <c r="G5" s="349"/>
      <c r="H5" s="349"/>
      <c r="I5" s="349"/>
      <c r="J5" s="349"/>
      <c r="K5" s="349"/>
      <c r="L5" s="349"/>
      <c r="M5" s="349"/>
      <c r="N5" s="349"/>
      <c r="O5" s="349"/>
      <c r="P5" s="349"/>
      <c r="Q5" s="349"/>
    </row>
    <row r="6" spans="1:17" x14ac:dyDescent="0.2">
      <c r="A6" s="350"/>
      <c r="B6" s="350"/>
      <c r="C6" s="350"/>
      <c r="D6" s="350"/>
      <c r="E6" s="350"/>
      <c r="F6" s="350"/>
      <c r="G6" s="350"/>
      <c r="H6" s="350"/>
      <c r="I6" s="350"/>
      <c r="J6" s="350"/>
      <c r="K6" s="350"/>
      <c r="L6" s="350"/>
      <c r="M6" s="350"/>
      <c r="N6" s="350"/>
      <c r="O6" s="350"/>
      <c r="P6" s="350"/>
      <c r="Q6" s="350"/>
    </row>
    <row r="7" spans="1:17" ht="12.75" customHeight="1" x14ac:dyDescent="0.2">
      <c r="A7" s="351" t="s">
        <v>0</v>
      </c>
      <c r="B7" s="352"/>
      <c r="C7" s="352"/>
      <c r="D7" s="352"/>
      <c r="E7" s="352"/>
      <c r="F7" s="352"/>
      <c r="G7" s="352"/>
      <c r="H7" s="352"/>
      <c r="I7" s="352"/>
      <c r="J7" s="352"/>
      <c r="K7" s="352"/>
      <c r="L7" s="352"/>
      <c r="M7" s="352"/>
      <c r="N7" s="352"/>
      <c r="O7" s="352"/>
      <c r="P7" s="352"/>
      <c r="Q7" s="353"/>
    </row>
    <row r="8" spans="1:17" x14ac:dyDescent="0.2">
      <c r="A8" s="354"/>
      <c r="B8" s="355"/>
      <c r="C8" s="355"/>
      <c r="D8" s="355"/>
      <c r="E8" s="355"/>
      <c r="F8" s="355"/>
      <c r="G8" s="355"/>
      <c r="H8" s="355"/>
      <c r="I8" s="355"/>
      <c r="J8" s="355"/>
      <c r="K8" s="355"/>
      <c r="L8" s="355"/>
      <c r="M8" s="355"/>
      <c r="N8" s="355"/>
      <c r="O8" s="355"/>
      <c r="P8" s="355"/>
      <c r="Q8" s="356"/>
    </row>
    <row r="9" spans="1:17" ht="12.75" customHeight="1" x14ac:dyDescent="0.2">
      <c r="A9" s="345" t="s">
        <v>1</v>
      </c>
      <c r="B9" s="345" t="s">
        <v>2</v>
      </c>
      <c r="C9" s="345" t="s">
        <v>3</v>
      </c>
      <c r="D9" s="345" t="s">
        <v>4</v>
      </c>
      <c r="E9" s="357" t="s">
        <v>5</v>
      </c>
      <c r="F9" s="358"/>
      <c r="G9" s="345" t="s">
        <v>6</v>
      </c>
      <c r="H9" s="345" t="s">
        <v>7</v>
      </c>
      <c r="I9" s="345" t="s">
        <v>8</v>
      </c>
      <c r="J9" s="345" t="s">
        <v>9</v>
      </c>
      <c r="K9" s="347" t="s">
        <v>10</v>
      </c>
      <c r="L9" s="347" t="s">
        <v>11</v>
      </c>
      <c r="M9" s="345" t="s">
        <v>13</v>
      </c>
      <c r="N9" s="345" t="s">
        <v>14</v>
      </c>
      <c r="O9" s="345" t="s">
        <v>15</v>
      </c>
      <c r="P9" s="345" t="s">
        <v>16</v>
      </c>
      <c r="Q9" s="345" t="s">
        <v>17</v>
      </c>
    </row>
    <row r="10" spans="1:17" ht="41.25" customHeight="1" x14ac:dyDescent="0.2">
      <c r="A10" s="346"/>
      <c r="B10" s="346"/>
      <c r="C10" s="346"/>
      <c r="D10" s="346"/>
      <c r="E10" s="39" t="s">
        <v>18</v>
      </c>
      <c r="F10" s="39" t="s">
        <v>19</v>
      </c>
      <c r="G10" s="346"/>
      <c r="H10" s="346"/>
      <c r="I10" s="346"/>
      <c r="J10" s="346"/>
      <c r="K10" s="348"/>
      <c r="L10" s="348"/>
      <c r="M10" s="346"/>
      <c r="N10" s="346"/>
      <c r="O10" s="346"/>
      <c r="P10" s="346"/>
      <c r="Q10" s="346"/>
    </row>
    <row r="11" spans="1:17" s="160" customFormat="1" ht="35.25" customHeight="1" x14ac:dyDescent="0.2">
      <c r="A11" s="342" t="s">
        <v>47</v>
      </c>
      <c r="B11" s="303" t="s">
        <v>48</v>
      </c>
      <c r="C11" s="306">
        <v>46048</v>
      </c>
      <c r="D11" s="306" t="s">
        <v>49</v>
      </c>
      <c r="E11" s="323">
        <v>46036</v>
      </c>
      <c r="F11" s="323" t="s">
        <v>50</v>
      </c>
      <c r="G11" s="309" t="s">
        <v>26</v>
      </c>
      <c r="H11" s="379" t="s">
        <v>51</v>
      </c>
      <c r="I11" s="376" t="s">
        <v>28</v>
      </c>
      <c r="J11" s="376" t="s">
        <v>28</v>
      </c>
      <c r="K11" s="366"/>
      <c r="L11" s="366" t="s">
        <v>52</v>
      </c>
      <c r="M11" s="366">
        <v>104900</v>
      </c>
      <c r="N11" s="306" t="s">
        <v>53</v>
      </c>
      <c r="O11" s="306" t="s">
        <v>54</v>
      </c>
      <c r="P11" s="306" t="s">
        <v>55</v>
      </c>
      <c r="Q11" s="306" t="s">
        <v>32</v>
      </c>
    </row>
    <row r="12" spans="1:17" s="160" customFormat="1" ht="35.25" customHeight="1" x14ac:dyDescent="0.2">
      <c r="A12" s="343"/>
      <c r="B12" s="304"/>
      <c r="C12" s="307"/>
      <c r="D12" s="307"/>
      <c r="E12" s="324"/>
      <c r="F12" s="324"/>
      <c r="G12" s="310"/>
      <c r="H12" s="380"/>
      <c r="I12" s="377"/>
      <c r="J12" s="377"/>
      <c r="K12" s="373"/>
      <c r="L12" s="373"/>
      <c r="M12" s="373"/>
      <c r="N12" s="307"/>
      <c r="O12" s="307"/>
      <c r="P12" s="307"/>
      <c r="Q12" s="307"/>
    </row>
    <row r="13" spans="1:17" s="160" customFormat="1" ht="35.25" customHeight="1" x14ac:dyDescent="0.2">
      <c r="A13" s="343"/>
      <c r="B13" s="304"/>
      <c r="C13" s="307"/>
      <c r="D13" s="307"/>
      <c r="E13" s="324"/>
      <c r="F13" s="324"/>
      <c r="G13" s="310"/>
      <c r="H13" s="380"/>
      <c r="I13" s="377"/>
      <c r="J13" s="377"/>
      <c r="K13" s="373"/>
      <c r="L13" s="373"/>
      <c r="M13" s="373"/>
      <c r="N13" s="307"/>
      <c r="O13" s="307"/>
      <c r="P13" s="307"/>
      <c r="Q13" s="307"/>
    </row>
    <row r="14" spans="1:17" s="160" customFormat="1" ht="35.25" customHeight="1" x14ac:dyDescent="0.2">
      <c r="A14" s="343"/>
      <c r="B14" s="304"/>
      <c r="C14" s="307"/>
      <c r="D14" s="307"/>
      <c r="E14" s="324"/>
      <c r="F14" s="324"/>
      <c r="G14" s="310"/>
      <c r="H14" s="380"/>
      <c r="I14" s="377"/>
      <c r="J14" s="377"/>
      <c r="K14" s="373"/>
      <c r="L14" s="373"/>
      <c r="M14" s="373"/>
      <c r="N14" s="307"/>
      <c r="O14" s="307"/>
      <c r="P14" s="307"/>
      <c r="Q14" s="307"/>
    </row>
    <row r="15" spans="1:17" s="160" customFormat="1" ht="35.25" customHeight="1" x14ac:dyDescent="0.2">
      <c r="A15" s="343"/>
      <c r="B15" s="304"/>
      <c r="C15" s="307"/>
      <c r="D15" s="307"/>
      <c r="E15" s="324"/>
      <c r="F15" s="324"/>
      <c r="G15" s="310"/>
      <c r="H15" s="380"/>
      <c r="I15" s="377"/>
      <c r="J15" s="377"/>
      <c r="K15" s="373"/>
      <c r="L15" s="373"/>
      <c r="M15" s="373"/>
      <c r="N15" s="307"/>
      <c r="O15" s="307"/>
      <c r="P15" s="307"/>
      <c r="Q15" s="307"/>
    </row>
    <row r="16" spans="1:17" s="160" customFormat="1" x14ac:dyDescent="0.2">
      <c r="A16" s="344"/>
      <c r="B16" s="305"/>
      <c r="C16" s="308"/>
      <c r="D16" s="308"/>
      <c r="E16" s="325"/>
      <c r="F16" s="325"/>
      <c r="G16" s="311"/>
      <c r="H16" s="381"/>
      <c r="I16" s="378"/>
      <c r="J16" s="378"/>
      <c r="K16" s="367"/>
      <c r="L16" s="367"/>
      <c r="M16" s="367"/>
      <c r="N16" s="308"/>
      <c r="O16" s="308"/>
      <c r="P16" s="308"/>
      <c r="Q16" s="308"/>
    </row>
    <row r="17" spans="1:17" s="160" customFormat="1" ht="62.25" customHeight="1" x14ac:dyDescent="0.2">
      <c r="A17" s="300" t="s">
        <v>56</v>
      </c>
      <c r="B17" s="303" t="s">
        <v>57</v>
      </c>
      <c r="C17" s="306">
        <v>46057</v>
      </c>
      <c r="D17" s="306" t="s">
        <v>58</v>
      </c>
      <c r="E17" s="323">
        <v>46048</v>
      </c>
      <c r="F17" s="323">
        <v>46747</v>
      </c>
      <c r="G17" s="309" t="s">
        <v>26</v>
      </c>
      <c r="H17" s="273" t="s">
        <v>59</v>
      </c>
      <c r="I17" s="332" t="s">
        <v>60</v>
      </c>
      <c r="J17" s="309" t="s">
        <v>28</v>
      </c>
      <c r="K17" s="274">
        <v>1</v>
      </c>
      <c r="L17" s="152">
        <v>103162</v>
      </c>
      <c r="M17" s="366">
        <v>120741.72</v>
      </c>
      <c r="N17" s="306" t="s">
        <v>61</v>
      </c>
      <c r="O17" s="303" t="s">
        <v>62</v>
      </c>
      <c r="P17" s="306" t="s">
        <v>63</v>
      </c>
      <c r="Q17" s="359" t="s">
        <v>32</v>
      </c>
    </row>
    <row r="18" spans="1:17" s="160" customFormat="1" ht="54.75" customHeight="1" x14ac:dyDescent="0.2">
      <c r="A18" s="302"/>
      <c r="B18" s="305"/>
      <c r="C18" s="308"/>
      <c r="D18" s="308"/>
      <c r="E18" s="325"/>
      <c r="F18" s="325"/>
      <c r="G18" s="311"/>
      <c r="H18" s="273" t="s">
        <v>46</v>
      </c>
      <c r="I18" s="334"/>
      <c r="J18" s="311"/>
      <c r="K18" s="155">
        <v>1</v>
      </c>
      <c r="L18" s="152">
        <v>17579.72</v>
      </c>
      <c r="M18" s="367"/>
      <c r="N18" s="308"/>
      <c r="O18" s="305"/>
      <c r="P18" s="308"/>
      <c r="Q18" s="359"/>
    </row>
    <row r="19" spans="1:17" s="160" customFormat="1" ht="69.75" customHeight="1" x14ac:dyDescent="0.2">
      <c r="A19" s="300" t="s">
        <v>64</v>
      </c>
      <c r="B19" s="303" t="s">
        <v>65</v>
      </c>
      <c r="C19" s="306">
        <v>46044</v>
      </c>
      <c r="D19" s="306" t="s">
        <v>66</v>
      </c>
      <c r="E19" s="335">
        <v>46041</v>
      </c>
      <c r="F19" s="335">
        <v>47867</v>
      </c>
      <c r="G19" s="309" t="s">
        <v>26</v>
      </c>
      <c r="H19" s="379" t="s">
        <v>67</v>
      </c>
      <c r="I19" s="303" t="s">
        <v>68</v>
      </c>
      <c r="J19" s="309" t="s">
        <v>28</v>
      </c>
      <c r="K19" s="374"/>
      <c r="L19" s="374" t="s">
        <v>28</v>
      </c>
      <c r="M19" s="374">
        <v>11520</v>
      </c>
      <c r="N19" s="306" t="s">
        <v>69</v>
      </c>
      <c r="O19" s="303" t="s">
        <v>70</v>
      </c>
      <c r="P19" s="306" t="s">
        <v>71</v>
      </c>
      <c r="Q19" s="359" t="s">
        <v>32</v>
      </c>
    </row>
    <row r="20" spans="1:17" s="160" customFormat="1" ht="69.75" customHeight="1" x14ac:dyDescent="0.2">
      <c r="A20" s="301"/>
      <c r="B20" s="304"/>
      <c r="C20" s="307"/>
      <c r="D20" s="307"/>
      <c r="E20" s="336"/>
      <c r="F20" s="336"/>
      <c r="G20" s="310"/>
      <c r="H20" s="380"/>
      <c r="I20" s="304"/>
      <c r="J20" s="310"/>
      <c r="K20" s="375"/>
      <c r="L20" s="375"/>
      <c r="M20" s="375"/>
      <c r="N20" s="307"/>
      <c r="O20" s="304"/>
      <c r="P20" s="307"/>
      <c r="Q20" s="306"/>
    </row>
    <row r="21" spans="1:17" ht="15.75" customHeight="1" x14ac:dyDescent="0.2">
      <c r="A21" s="315" t="s">
        <v>21</v>
      </c>
      <c r="B21" s="315"/>
      <c r="C21" s="315"/>
      <c r="D21" s="315"/>
      <c r="E21" s="315"/>
      <c r="F21" s="315"/>
      <c r="G21" s="315"/>
      <c r="H21" s="315"/>
      <c r="I21" s="315"/>
      <c r="J21" s="315"/>
      <c r="K21" s="315"/>
      <c r="L21" s="315"/>
      <c r="M21" s="315"/>
      <c r="N21" s="315"/>
      <c r="O21" s="315"/>
      <c r="P21" s="315"/>
      <c r="Q21" s="349"/>
    </row>
    <row r="22" spans="1:17" s="162" customFormat="1" ht="17.25" customHeight="1" x14ac:dyDescent="0.2">
      <c r="A22" s="319" t="s">
        <v>72</v>
      </c>
      <c r="B22" s="319"/>
      <c r="C22" s="319"/>
      <c r="D22" s="319"/>
      <c r="E22" s="319"/>
      <c r="F22" s="319"/>
      <c r="G22" s="319"/>
      <c r="H22" s="319"/>
      <c r="I22" s="319"/>
      <c r="J22" s="319"/>
      <c r="K22" s="319"/>
      <c r="L22" s="319"/>
      <c r="M22" s="319"/>
      <c r="N22" s="319"/>
      <c r="O22" s="319"/>
      <c r="P22" s="319"/>
      <c r="Q22" s="349"/>
    </row>
    <row r="23" spans="1:17" ht="12.75" customHeight="1" x14ac:dyDescent="0.2">
      <c r="A23" s="321" t="s">
        <v>23</v>
      </c>
      <c r="B23" s="321"/>
      <c r="C23" s="321"/>
      <c r="D23" s="321"/>
      <c r="E23" s="321"/>
      <c r="F23" s="321"/>
      <c r="G23" s="321"/>
      <c r="H23" s="321"/>
      <c r="I23" s="321"/>
      <c r="J23" s="321"/>
      <c r="K23" s="321"/>
      <c r="L23" s="321"/>
      <c r="M23" s="321"/>
      <c r="N23" s="321"/>
      <c r="O23" s="321"/>
      <c r="P23" s="321"/>
      <c r="Q23" s="349"/>
    </row>
    <row r="24" spans="1:17" x14ac:dyDescent="0.2">
      <c r="A24" s="321"/>
      <c r="B24" s="321"/>
      <c r="C24" s="321"/>
      <c r="D24" s="321"/>
      <c r="E24" s="321"/>
      <c r="F24" s="321"/>
      <c r="G24" s="321"/>
      <c r="H24" s="321"/>
      <c r="I24" s="321"/>
      <c r="J24" s="321"/>
      <c r="K24" s="321"/>
      <c r="L24" s="321"/>
      <c r="M24" s="321"/>
      <c r="N24" s="321"/>
      <c r="O24" s="321"/>
      <c r="P24" s="321"/>
      <c r="Q24" s="349"/>
    </row>
    <row r="25" spans="1:17" x14ac:dyDescent="0.2">
      <c r="A25" s="321"/>
      <c r="B25" s="321"/>
      <c r="C25" s="321"/>
      <c r="D25" s="321"/>
      <c r="E25" s="321"/>
      <c r="F25" s="321"/>
      <c r="G25" s="321"/>
      <c r="H25" s="321"/>
      <c r="I25" s="321"/>
      <c r="J25" s="321"/>
      <c r="K25" s="321"/>
      <c r="L25" s="321"/>
      <c r="M25" s="321"/>
      <c r="N25" s="321"/>
      <c r="O25" s="321"/>
      <c r="P25" s="321"/>
      <c r="Q25" s="349"/>
    </row>
    <row r="26" spans="1:17" x14ac:dyDescent="0.2">
      <c r="A26" s="321"/>
      <c r="B26" s="321"/>
      <c r="C26" s="321"/>
      <c r="D26" s="321"/>
      <c r="E26" s="321"/>
      <c r="F26" s="321"/>
      <c r="G26" s="321"/>
      <c r="H26" s="321"/>
      <c r="I26" s="321"/>
      <c r="J26" s="321"/>
      <c r="K26" s="321"/>
      <c r="L26" s="321"/>
      <c r="M26" s="321"/>
      <c r="N26" s="321"/>
      <c r="O26" s="321"/>
      <c r="P26" s="321"/>
      <c r="Q26" s="349"/>
    </row>
    <row r="27" spans="1:17" x14ac:dyDescent="0.2">
      <c r="A27" s="321"/>
      <c r="B27" s="321"/>
      <c r="C27" s="321"/>
      <c r="D27" s="321"/>
      <c r="E27" s="321"/>
      <c r="F27" s="321"/>
      <c r="G27" s="321"/>
      <c r="H27" s="321"/>
      <c r="I27" s="321"/>
      <c r="J27" s="321"/>
      <c r="K27" s="321"/>
      <c r="L27" s="321"/>
      <c r="M27" s="321"/>
      <c r="N27" s="321"/>
      <c r="O27" s="321"/>
      <c r="P27" s="321"/>
      <c r="Q27" s="349"/>
    </row>
    <row r="28" spans="1:17" x14ac:dyDescent="0.2">
      <c r="A28" s="321"/>
      <c r="B28" s="321"/>
      <c r="C28" s="321"/>
      <c r="D28" s="321"/>
      <c r="E28" s="321"/>
      <c r="F28" s="321"/>
      <c r="G28" s="321"/>
      <c r="H28" s="321"/>
      <c r="I28" s="321"/>
      <c r="J28" s="321"/>
      <c r="K28" s="321"/>
      <c r="L28" s="321"/>
      <c r="M28" s="321"/>
      <c r="N28" s="321"/>
      <c r="O28" s="321"/>
      <c r="P28" s="321"/>
      <c r="Q28" s="349"/>
    </row>
    <row r="29" spans="1:17" x14ac:dyDescent="0.2">
      <c r="A29" s="321"/>
      <c r="B29" s="321"/>
      <c r="C29" s="321"/>
      <c r="D29" s="321"/>
      <c r="E29" s="321"/>
      <c r="F29" s="321"/>
      <c r="G29" s="321"/>
      <c r="H29" s="321"/>
      <c r="I29" s="321"/>
      <c r="J29" s="321"/>
      <c r="K29" s="321"/>
      <c r="L29" s="321"/>
      <c r="M29" s="321"/>
      <c r="N29" s="321"/>
      <c r="O29" s="321"/>
      <c r="P29" s="321"/>
      <c r="Q29" s="349"/>
    </row>
    <row r="30" spans="1:17" x14ac:dyDescent="0.2">
      <c r="A30" s="321"/>
      <c r="B30" s="321"/>
      <c r="C30" s="321"/>
      <c r="D30" s="321"/>
      <c r="E30" s="321"/>
      <c r="F30" s="321"/>
      <c r="G30" s="321"/>
      <c r="H30" s="321"/>
      <c r="I30" s="321"/>
      <c r="J30" s="321"/>
      <c r="K30" s="321"/>
      <c r="L30" s="321"/>
      <c r="M30" s="321"/>
      <c r="N30" s="321"/>
      <c r="O30" s="321"/>
      <c r="P30" s="321"/>
      <c r="Q30" s="349"/>
    </row>
    <row r="31" spans="1:17" x14ac:dyDescent="0.2">
      <c r="A31" s="321"/>
      <c r="B31" s="321"/>
      <c r="C31" s="321"/>
      <c r="D31" s="321"/>
      <c r="E31" s="321"/>
      <c r="F31" s="321"/>
      <c r="G31" s="321"/>
      <c r="H31" s="321"/>
      <c r="I31" s="321"/>
      <c r="J31" s="321"/>
      <c r="K31" s="321"/>
      <c r="L31" s="321"/>
      <c r="M31" s="321"/>
      <c r="N31" s="321"/>
      <c r="O31" s="321"/>
      <c r="P31" s="321"/>
      <c r="Q31" s="349"/>
    </row>
    <row r="32" spans="1:17" x14ac:dyDescent="0.2">
      <c r="A32" s="321"/>
      <c r="B32" s="321"/>
      <c r="C32" s="321"/>
      <c r="D32" s="321"/>
      <c r="E32" s="321"/>
      <c r="F32" s="321"/>
      <c r="G32" s="321"/>
      <c r="H32" s="321"/>
      <c r="I32" s="321"/>
      <c r="J32" s="321"/>
      <c r="K32" s="321"/>
      <c r="L32" s="321"/>
      <c r="M32" s="321"/>
      <c r="N32" s="321"/>
      <c r="O32" s="321"/>
      <c r="P32" s="321"/>
      <c r="Q32" s="349"/>
    </row>
    <row r="33" spans="1:17" x14ac:dyDescent="0.2">
      <c r="A33" s="321"/>
      <c r="B33" s="321"/>
      <c r="C33" s="321"/>
      <c r="D33" s="321"/>
      <c r="E33" s="321"/>
      <c r="F33" s="321"/>
      <c r="G33" s="321"/>
      <c r="H33" s="321"/>
      <c r="I33" s="321"/>
      <c r="J33" s="321"/>
      <c r="K33" s="321"/>
      <c r="L33" s="321"/>
      <c r="M33" s="321"/>
      <c r="N33" s="321"/>
      <c r="O33" s="321"/>
      <c r="P33" s="321"/>
      <c r="Q33" s="349"/>
    </row>
    <row r="34" spans="1:17" x14ac:dyDescent="0.2">
      <c r="A34" s="321"/>
      <c r="B34" s="321"/>
      <c r="C34" s="321"/>
      <c r="D34" s="321"/>
      <c r="E34" s="321"/>
      <c r="F34" s="321"/>
      <c r="G34" s="321"/>
      <c r="H34" s="321"/>
      <c r="I34" s="321"/>
      <c r="J34" s="321"/>
      <c r="K34" s="321"/>
      <c r="L34" s="321"/>
      <c r="M34" s="321"/>
      <c r="N34" s="321"/>
      <c r="O34" s="321"/>
      <c r="P34" s="321"/>
      <c r="Q34" s="349"/>
    </row>
    <row r="35" spans="1:17" x14ac:dyDescent="0.2">
      <c r="A35" s="321"/>
      <c r="B35" s="321"/>
      <c r="C35" s="321"/>
      <c r="D35" s="321"/>
      <c r="E35" s="321"/>
      <c r="F35" s="321"/>
      <c r="G35" s="321"/>
      <c r="H35" s="321"/>
      <c r="I35" s="321"/>
      <c r="J35" s="321"/>
      <c r="K35" s="321"/>
      <c r="L35" s="321"/>
      <c r="M35" s="321"/>
      <c r="N35" s="321"/>
      <c r="O35" s="321"/>
      <c r="P35" s="321"/>
      <c r="Q35" s="349"/>
    </row>
    <row r="36" spans="1:17" x14ac:dyDescent="0.2">
      <c r="A36" s="321"/>
      <c r="B36" s="321"/>
      <c r="C36" s="321"/>
      <c r="D36" s="321"/>
      <c r="E36" s="321"/>
      <c r="F36" s="321"/>
      <c r="G36" s="321"/>
      <c r="H36" s="321"/>
      <c r="I36" s="321"/>
      <c r="J36" s="321"/>
      <c r="K36" s="321"/>
      <c r="L36" s="321"/>
      <c r="M36" s="321"/>
      <c r="N36" s="321"/>
      <c r="O36" s="321"/>
      <c r="P36" s="321"/>
      <c r="Q36" s="349"/>
    </row>
    <row r="37" spans="1:17" x14ac:dyDescent="0.2">
      <c r="A37" s="321"/>
      <c r="B37" s="321"/>
      <c r="C37" s="321"/>
      <c r="D37" s="321"/>
      <c r="E37" s="321"/>
      <c r="F37" s="321"/>
      <c r="G37" s="321"/>
      <c r="H37" s="321"/>
      <c r="I37" s="321"/>
      <c r="J37" s="321"/>
      <c r="K37" s="321"/>
      <c r="L37" s="321"/>
      <c r="M37" s="321"/>
      <c r="N37" s="321"/>
      <c r="O37" s="321"/>
      <c r="P37" s="321"/>
      <c r="Q37" s="349"/>
    </row>
    <row r="38" spans="1:17" x14ac:dyDescent="0.2">
      <c r="A38" s="321"/>
      <c r="B38" s="321"/>
      <c r="C38" s="321"/>
      <c r="D38" s="321"/>
      <c r="E38" s="321"/>
      <c r="F38" s="321"/>
      <c r="G38" s="321"/>
      <c r="H38" s="321"/>
      <c r="I38" s="321"/>
      <c r="J38" s="321"/>
      <c r="K38" s="321"/>
      <c r="L38" s="321"/>
      <c r="M38" s="321"/>
      <c r="N38" s="321"/>
      <c r="O38" s="321"/>
      <c r="P38" s="321"/>
      <c r="Q38" s="349"/>
    </row>
    <row r="39" spans="1:17" x14ac:dyDescent="0.2">
      <c r="A39" s="313" t="s">
        <v>24</v>
      </c>
      <c r="B39" s="313"/>
      <c r="C39" s="313"/>
      <c r="D39" s="313"/>
      <c r="E39" s="313"/>
      <c r="F39" s="313"/>
      <c r="G39" s="313"/>
      <c r="H39" s="313"/>
      <c r="I39" s="313"/>
      <c r="J39" s="313"/>
      <c r="K39" s="313"/>
      <c r="L39" s="313"/>
      <c r="M39" s="313"/>
      <c r="N39" s="313"/>
      <c r="O39" s="313"/>
      <c r="P39" s="313"/>
    </row>
  </sheetData>
  <mergeCells count="71">
    <mergeCell ref="A1:Q6"/>
    <mergeCell ref="A7:Q8"/>
    <mergeCell ref="Q11:Q16"/>
    <mergeCell ref="Q17:Q18"/>
    <mergeCell ref="Q19:Q20"/>
    <mergeCell ref="N19:N20"/>
    <mergeCell ref="O19:O20"/>
    <mergeCell ref="P19:P20"/>
    <mergeCell ref="M19:M20"/>
    <mergeCell ref="G11:G16"/>
    <mergeCell ref="F11:F16"/>
    <mergeCell ref="E11:E16"/>
    <mergeCell ref="K11:K16"/>
    <mergeCell ref="H11:H16"/>
    <mergeCell ref="D11:D16"/>
    <mergeCell ref="C11:C16"/>
    <mergeCell ref="A23:P38"/>
    <mergeCell ref="A39:P39"/>
    <mergeCell ref="A22:P22"/>
    <mergeCell ref="B11:B16"/>
    <mergeCell ref="A11:A16"/>
    <mergeCell ref="D17:D18"/>
    <mergeCell ref="C17:C18"/>
    <mergeCell ref="B17:B18"/>
    <mergeCell ref="A17:A18"/>
    <mergeCell ref="F19:F20"/>
    <mergeCell ref="E19:E20"/>
    <mergeCell ref="D19:D20"/>
    <mergeCell ref="F17:F18"/>
    <mergeCell ref="N9:N10"/>
    <mergeCell ref="M9:M10"/>
    <mergeCell ref="K9:K10"/>
    <mergeCell ref="J9:J10"/>
    <mergeCell ref="I9:I10"/>
    <mergeCell ref="H9:H10"/>
    <mergeCell ref="G9:G10"/>
    <mergeCell ref="E9:F9"/>
    <mergeCell ref="D9:D10"/>
    <mergeCell ref="C9:C10"/>
    <mergeCell ref="B9:B10"/>
    <mergeCell ref="A9:A10"/>
    <mergeCell ref="J11:J16"/>
    <mergeCell ref="I11:I16"/>
    <mergeCell ref="K19:K20"/>
    <mergeCell ref="J19:J20"/>
    <mergeCell ref="I19:I20"/>
    <mergeCell ref="H19:H20"/>
    <mergeCell ref="G19:G20"/>
    <mergeCell ref="C19:C20"/>
    <mergeCell ref="B19:B20"/>
    <mergeCell ref="A19:A20"/>
    <mergeCell ref="J17:J18"/>
    <mergeCell ref="I17:I18"/>
    <mergeCell ref="G17:G18"/>
    <mergeCell ref="E17:E18"/>
    <mergeCell ref="Q21:Q38"/>
    <mergeCell ref="M11:M16"/>
    <mergeCell ref="L9:L10"/>
    <mergeCell ref="L11:L16"/>
    <mergeCell ref="L19:L20"/>
    <mergeCell ref="A21:P21"/>
    <mergeCell ref="Q9:Q10"/>
    <mergeCell ref="N11:N16"/>
    <mergeCell ref="O11:O16"/>
    <mergeCell ref="P11:P16"/>
    <mergeCell ref="O9:O10"/>
    <mergeCell ref="P9:P10"/>
    <mergeCell ref="P17:P18"/>
    <mergeCell ref="M17:M18"/>
    <mergeCell ref="N17:N18"/>
    <mergeCell ref="O17:O18"/>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
  <sheetViews>
    <sheetView workbookViewId="0">
      <selection activeCell="A10" sqref="A10"/>
    </sheetView>
  </sheetViews>
  <sheetFormatPr defaultRowHeight="12.75" x14ac:dyDescent="0.2"/>
  <cols>
    <col min="1" max="1" width="20.83203125" customWidth="1"/>
    <col min="2" max="2" width="51.83203125" customWidth="1"/>
    <col min="3" max="3" width="18.5" bestFit="1" customWidth="1"/>
    <col min="4" max="4" width="20" customWidth="1"/>
    <col min="5" max="5" width="10.5" bestFit="1" customWidth="1"/>
    <col min="6" max="6" width="14.1640625" bestFit="1" customWidth="1"/>
    <col min="7" max="7" width="9" bestFit="1" customWidth="1"/>
    <col min="8" max="8" width="51" bestFit="1" customWidth="1"/>
    <col min="9" max="9" width="14.5" customWidth="1"/>
    <col min="10" max="10" width="14.33203125" customWidth="1"/>
    <col min="11" max="11" width="14.5" bestFit="1" customWidth="1"/>
    <col min="12" max="12" width="5.1640625" customWidth="1"/>
    <col min="13" max="13" width="18.83203125" bestFit="1" customWidth="1"/>
    <col min="14" max="14" width="23" bestFit="1" customWidth="1"/>
    <col min="15" max="15" width="26.6640625" bestFit="1" customWidth="1"/>
    <col min="16" max="16" width="19.5" customWidth="1"/>
    <col min="17" max="17" width="16.5" bestFit="1" customWidth="1"/>
    <col min="18" max="18" width="14.1640625" bestFit="1" customWidth="1"/>
  </cols>
  <sheetData>
    <row r="1" spans="1:19" ht="5.25" customHeight="1" x14ac:dyDescent="0.2">
      <c r="A1" s="16"/>
      <c r="B1" s="2"/>
      <c r="C1" s="2"/>
      <c r="D1" s="2"/>
      <c r="E1" s="2"/>
      <c r="F1" s="2"/>
      <c r="G1" s="2"/>
      <c r="H1" s="2"/>
      <c r="I1" s="2"/>
      <c r="J1" s="2"/>
      <c r="K1" s="2"/>
      <c r="L1" s="2"/>
      <c r="M1" s="2"/>
      <c r="N1" s="2"/>
      <c r="O1" s="2"/>
      <c r="P1" s="2"/>
      <c r="Q1" s="2"/>
      <c r="R1" s="2"/>
    </row>
    <row r="2" spans="1:19" x14ac:dyDescent="0.2">
      <c r="A2" s="2"/>
      <c r="B2" s="2"/>
      <c r="C2" s="2"/>
      <c r="D2" s="2"/>
      <c r="E2" s="2"/>
      <c r="F2" s="2"/>
      <c r="G2" s="2"/>
      <c r="H2" s="2"/>
      <c r="I2" s="2"/>
      <c r="J2" s="2"/>
      <c r="K2" s="2"/>
      <c r="L2" s="2"/>
      <c r="M2" s="2"/>
      <c r="N2" s="2"/>
      <c r="O2" s="2"/>
      <c r="P2" s="2"/>
      <c r="Q2" s="2"/>
      <c r="R2" s="2"/>
    </row>
    <row r="3" spans="1:19" ht="46.5" customHeight="1" x14ac:dyDescent="0.2">
      <c r="A3" s="2"/>
      <c r="B3" s="2"/>
      <c r="C3" s="2"/>
      <c r="D3" s="2"/>
      <c r="E3" s="2"/>
      <c r="F3" s="2"/>
      <c r="G3" s="2"/>
      <c r="H3" s="2"/>
      <c r="I3" s="2"/>
      <c r="J3" s="2"/>
      <c r="K3" s="2"/>
      <c r="L3" s="2"/>
      <c r="M3" s="2"/>
      <c r="N3" s="2"/>
      <c r="O3" s="2"/>
      <c r="P3" s="2"/>
      <c r="Q3" s="2"/>
      <c r="R3" s="2"/>
    </row>
    <row r="4" spans="1:19" ht="28.5" customHeight="1" x14ac:dyDescent="0.2">
      <c r="A4" s="475" t="s">
        <v>1110</v>
      </c>
      <c r="B4" s="475"/>
      <c r="C4" s="475"/>
      <c r="D4" s="475"/>
      <c r="E4" s="475"/>
      <c r="F4" s="475"/>
      <c r="G4" s="475"/>
      <c r="H4" s="475"/>
      <c r="I4" s="475"/>
      <c r="J4" s="475"/>
      <c r="K4" s="475"/>
      <c r="L4" s="475"/>
      <c r="M4" s="475"/>
      <c r="N4" s="475"/>
      <c r="O4" s="475"/>
      <c r="P4" s="475"/>
      <c r="Q4" s="475"/>
      <c r="R4" s="475"/>
    </row>
    <row r="5" spans="1:19" x14ac:dyDescent="0.2">
      <c r="A5" s="404" t="s">
        <v>1</v>
      </c>
      <c r="B5" s="404" t="s">
        <v>2</v>
      </c>
      <c r="C5" s="404" t="s">
        <v>3</v>
      </c>
      <c r="D5" s="404" t="s">
        <v>4</v>
      </c>
      <c r="E5" s="404" t="s">
        <v>5</v>
      </c>
      <c r="F5" s="404"/>
      <c r="G5" s="404" t="s">
        <v>6</v>
      </c>
      <c r="H5" s="404" t="s">
        <v>7</v>
      </c>
      <c r="I5" s="345" t="s">
        <v>8</v>
      </c>
      <c r="J5" s="404" t="s">
        <v>9</v>
      </c>
      <c r="K5" s="404" t="s">
        <v>11</v>
      </c>
      <c r="L5" s="404" t="s">
        <v>10</v>
      </c>
      <c r="M5" s="404" t="s">
        <v>73</v>
      </c>
      <c r="N5" s="404" t="s">
        <v>13</v>
      </c>
      <c r="O5" s="404" t="s">
        <v>14</v>
      </c>
      <c r="P5" s="404" t="s">
        <v>15</v>
      </c>
      <c r="Q5" s="404" t="s">
        <v>16</v>
      </c>
      <c r="R5" s="404" t="s">
        <v>17</v>
      </c>
    </row>
    <row r="6" spans="1:19" x14ac:dyDescent="0.2">
      <c r="A6" s="404"/>
      <c r="B6" s="404"/>
      <c r="C6" s="404"/>
      <c r="D6" s="404"/>
      <c r="E6" s="39" t="s">
        <v>18</v>
      </c>
      <c r="F6" s="39" t="s">
        <v>19</v>
      </c>
      <c r="G6" s="345"/>
      <c r="H6" s="345"/>
      <c r="I6" s="346"/>
      <c r="J6" s="345"/>
      <c r="K6" s="345"/>
      <c r="L6" s="345"/>
      <c r="M6" s="345"/>
      <c r="N6" s="345"/>
      <c r="O6" s="345"/>
      <c r="P6" s="345"/>
      <c r="Q6" s="345"/>
      <c r="R6" s="345"/>
    </row>
    <row r="7" spans="1:19" x14ac:dyDescent="0.2">
      <c r="A7" s="526"/>
      <c r="B7" s="530"/>
      <c r="C7" s="532"/>
      <c r="D7" s="526"/>
      <c r="E7" s="532"/>
      <c r="F7" s="519"/>
      <c r="G7" s="526"/>
      <c r="H7" s="517"/>
      <c r="I7" s="519"/>
      <c r="J7" s="526"/>
      <c r="K7" s="526"/>
      <c r="L7" s="534"/>
      <c r="M7" s="526"/>
      <c r="N7" s="528"/>
      <c r="O7" s="526"/>
      <c r="P7" s="526"/>
      <c r="Q7" s="526"/>
      <c r="R7" s="526"/>
      <c r="S7" s="525"/>
    </row>
    <row r="8" spans="1:19" ht="45.75" customHeight="1" x14ac:dyDescent="0.2">
      <c r="A8" s="527"/>
      <c r="B8" s="531"/>
      <c r="C8" s="533"/>
      <c r="D8" s="527"/>
      <c r="E8" s="533"/>
      <c r="F8" s="520"/>
      <c r="G8" s="527"/>
      <c r="H8" s="518"/>
      <c r="I8" s="520"/>
      <c r="J8" s="527"/>
      <c r="K8" s="527"/>
      <c r="L8" s="535"/>
      <c r="M8" s="527"/>
      <c r="N8" s="529"/>
      <c r="O8" s="527"/>
      <c r="P8" s="527"/>
      <c r="Q8" s="527"/>
      <c r="R8" s="527"/>
      <c r="S8" s="525"/>
    </row>
    <row r="9" spans="1:19" ht="42.75" customHeight="1" x14ac:dyDescent="0.2">
      <c r="A9" s="494" t="s">
        <v>1155</v>
      </c>
      <c r="B9" s="494"/>
      <c r="C9" s="494"/>
      <c r="D9" s="494"/>
      <c r="E9" s="494"/>
      <c r="F9" s="494"/>
      <c r="G9" s="494"/>
      <c r="H9" s="494"/>
      <c r="I9" s="494"/>
      <c r="J9" s="494"/>
      <c r="K9" s="494"/>
      <c r="L9" s="494"/>
      <c r="M9" s="494"/>
      <c r="N9" s="494"/>
      <c r="O9" s="494"/>
      <c r="P9" s="494"/>
      <c r="Q9" s="494"/>
      <c r="R9" s="494"/>
      <c r="S9" s="2"/>
    </row>
    <row r="10" spans="1:19" ht="237.75" customHeight="1" x14ac:dyDescent="0.2">
      <c r="A10" s="511" t="s">
        <v>1154</v>
      </c>
      <c r="B10" s="495"/>
      <c r="C10" s="495"/>
      <c r="D10" s="495"/>
      <c r="E10" s="495"/>
      <c r="F10" s="495"/>
      <c r="G10" s="495"/>
      <c r="H10" s="495"/>
      <c r="I10" s="495"/>
      <c r="J10" s="495"/>
      <c r="K10" s="495"/>
      <c r="L10" s="495"/>
      <c r="M10" s="495"/>
      <c r="N10" s="495"/>
      <c r="O10" s="495"/>
      <c r="P10" s="495"/>
      <c r="Q10" s="495"/>
      <c r="R10" s="495"/>
    </row>
    <row r="11" spans="1:19" ht="30" customHeight="1" x14ac:dyDescent="0.2">
      <c r="A11" s="496" t="s">
        <v>24</v>
      </c>
      <c r="B11" s="496"/>
      <c r="C11" s="496"/>
      <c r="D11" s="496"/>
      <c r="E11" s="496"/>
      <c r="F11" s="496"/>
      <c r="G11" s="496"/>
      <c r="H11" s="496"/>
      <c r="I11" s="496"/>
      <c r="J11" s="496"/>
      <c r="K11" s="496"/>
      <c r="L11" s="496"/>
      <c r="M11" s="496"/>
      <c r="N11" s="496"/>
      <c r="O11" s="496"/>
      <c r="P11" s="496"/>
      <c r="Q11" s="496"/>
      <c r="R11" s="496"/>
    </row>
  </sheetData>
  <mergeCells count="40">
    <mergeCell ref="M5:M6"/>
    <mergeCell ref="I5:I6"/>
    <mergeCell ref="A4:R4"/>
    <mergeCell ref="O5:O6"/>
    <mergeCell ref="P5:P6"/>
    <mergeCell ref="Q5:Q6"/>
    <mergeCell ref="R5:R6"/>
    <mergeCell ref="N5:N6"/>
    <mergeCell ref="A5:A6"/>
    <mergeCell ref="B5:B6"/>
    <mergeCell ref="C5:C6"/>
    <mergeCell ref="D5:D6"/>
    <mergeCell ref="E5:F5"/>
    <mergeCell ref="G5:G6"/>
    <mergeCell ref="H5:H6"/>
    <mergeCell ref="J5:J6"/>
    <mergeCell ref="K5:K6"/>
    <mergeCell ref="L5:L6"/>
    <mergeCell ref="A10:R10"/>
    <mergeCell ref="A11:R11"/>
    <mergeCell ref="A7:A8"/>
    <mergeCell ref="B7:B8"/>
    <mergeCell ref="C7:C8"/>
    <mergeCell ref="D7:D8"/>
    <mergeCell ref="E7:E8"/>
    <mergeCell ref="G7:G8"/>
    <mergeCell ref="H7:H8"/>
    <mergeCell ref="I7:I8"/>
    <mergeCell ref="J7:J8"/>
    <mergeCell ref="K7:K8"/>
    <mergeCell ref="L7:L8"/>
    <mergeCell ref="R7:R8"/>
    <mergeCell ref="S7:S8"/>
    <mergeCell ref="F7:F8"/>
    <mergeCell ref="A9:R9"/>
    <mergeCell ref="M7:M8"/>
    <mergeCell ref="N7:N8"/>
    <mergeCell ref="O7:O8"/>
    <mergeCell ref="P7:P8"/>
    <mergeCell ref="Q7:Q8"/>
  </mergeCells>
  <pageMargins left="0.25" right="0.25" top="0.75" bottom="0.75" header="0.3" footer="0.3"/>
  <pageSetup paperSize="9"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580D0-A05D-486F-AC23-47B80E30689E}">
  <sheetPr>
    <pageSetUpPr fitToPage="1"/>
  </sheetPr>
  <dimension ref="A1:R23"/>
  <sheetViews>
    <sheetView workbookViewId="0">
      <selection activeCell="V5" sqref="V5"/>
    </sheetView>
  </sheetViews>
  <sheetFormatPr defaultRowHeight="12.75" x14ac:dyDescent="0.2"/>
  <cols>
    <col min="1" max="1" width="17.83203125" bestFit="1" customWidth="1"/>
    <col min="2" max="2" width="56.33203125" customWidth="1"/>
    <col min="3" max="3" width="18.5" bestFit="1" customWidth="1"/>
    <col min="4" max="4" width="25.83203125" bestFit="1" customWidth="1"/>
    <col min="5" max="5" width="12.83203125" customWidth="1"/>
    <col min="6" max="6" width="11.83203125" customWidth="1"/>
    <col min="7" max="7" width="10.5" bestFit="1" customWidth="1"/>
    <col min="8" max="8" width="49.33203125" bestFit="1" customWidth="1"/>
    <col min="9" max="9" width="7.5" customWidth="1"/>
    <col min="10" max="10" width="18.1640625" bestFit="1" customWidth="1"/>
    <col min="11" max="11" width="14.5" bestFit="1" customWidth="1"/>
    <col min="12" max="12" width="26.83203125" customWidth="1"/>
    <col min="13" max="13" width="18.83203125" bestFit="1" customWidth="1"/>
    <col min="14" max="14" width="24.5" bestFit="1" customWidth="1"/>
    <col min="15" max="15" width="29.5" bestFit="1" customWidth="1"/>
    <col min="16" max="16" width="21.1640625" customWidth="1"/>
    <col min="17" max="17" width="24.33203125" bestFit="1" customWidth="1"/>
    <col min="18" max="18" width="14.1640625" bestFit="1" customWidth="1"/>
  </cols>
  <sheetData>
    <row r="1" spans="1:18" ht="5.25" customHeight="1" x14ac:dyDescent="0.2">
      <c r="A1" s="1"/>
    </row>
    <row r="2" spans="1:18" x14ac:dyDescent="0.2">
      <c r="A2" s="2"/>
      <c r="B2" s="2"/>
      <c r="C2" s="2"/>
      <c r="D2" s="2"/>
      <c r="E2" s="2"/>
      <c r="F2" s="2"/>
      <c r="G2" s="2"/>
      <c r="H2" s="2"/>
      <c r="I2" s="2"/>
      <c r="J2" s="2"/>
      <c r="K2" s="2"/>
      <c r="L2" s="2"/>
      <c r="M2" s="2"/>
      <c r="N2" s="2"/>
      <c r="O2" s="2"/>
      <c r="P2" s="2"/>
      <c r="Q2" s="2"/>
      <c r="R2" s="2"/>
    </row>
    <row r="3" spans="1:18" ht="46.5" customHeight="1" x14ac:dyDescent="0.2">
      <c r="A3" s="2"/>
      <c r="B3" s="2"/>
      <c r="C3" s="2"/>
      <c r="D3" s="2"/>
      <c r="E3" s="2"/>
      <c r="F3" s="2"/>
      <c r="G3" s="2"/>
      <c r="H3" s="2"/>
      <c r="I3" s="2"/>
      <c r="J3" s="2"/>
      <c r="K3" s="2"/>
      <c r="L3" s="2"/>
      <c r="M3" s="2"/>
      <c r="N3" s="2"/>
      <c r="O3" s="2"/>
      <c r="P3" s="2"/>
      <c r="Q3" s="2"/>
      <c r="R3" s="2"/>
    </row>
    <row r="4" spans="1:18" ht="28.5" customHeight="1" x14ac:dyDescent="0.2">
      <c r="A4" s="550" t="s">
        <v>1110</v>
      </c>
      <c r="B4" s="551"/>
      <c r="C4" s="551"/>
      <c r="D4" s="551"/>
      <c r="E4" s="551"/>
      <c r="F4" s="551"/>
      <c r="G4" s="551"/>
      <c r="H4" s="551"/>
      <c r="I4" s="551"/>
      <c r="J4" s="551"/>
      <c r="K4" s="551"/>
      <c r="L4" s="551"/>
      <c r="M4" s="551"/>
      <c r="N4" s="551"/>
      <c r="O4" s="551"/>
      <c r="P4" s="551"/>
      <c r="Q4" s="551"/>
      <c r="R4" s="552"/>
    </row>
    <row r="5" spans="1:18" ht="12.75" customHeight="1" x14ac:dyDescent="0.2">
      <c r="A5" s="536" t="s">
        <v>1</v>
      </c>
      <c r="B5" s="536" t="s">
        <v>2</v>
      </c>
      <c r="C5" s="536" t="s">
        <v>3</v>
      </c>
      <c r="D5" s="536" t="s">
        <v>4</v>
      </c>
      <c r="E5" s="553" t="s">
        <v>5</v>
      </c>
      <c r="F5" s="554"/>
      <c r="G5" s="536" t="s">
        <v>6</v>
      </c>
      <c r="H5" s="536" t="s">
        <v>7</v>
      </c>
      <c r="I5" s="536" t="s">
        <v>8</v>
      </c>
      <c r="J5" s="536" t="s">
        <v>9</v>
      </c>
      <c r="K5" s="536" t="s">
        <v>11</v>
      </c>
      <c r="L5" s="536" t="s">
        <v>10</v>
      </c>
      <c r="M5" s="536" t="s">
        <v>73</v>
      </c>
      <c r="N5" s="536" t="s">
        <v>13</v>
      </c>
      <c r="O5" s="536" t="s">
        <v>14</v>
      </c>
      <c r="P5" s="536" t="s">
        <v>15</v>
      </c>
      <c r="Q5" s="536" t="s">
        <v>16</v>
      </c>
      <c r="R5" s="536" t="s">
        <v>17</v>
      </c>
    </row>
    <row r="6" spans="1:18" ht="14.25" x14ac:dyDescent="0.2">
      <c r="A6" s="537"/>
      <c r="B6" s="537"/>
      <c r="C6" s="537"/>
      <c r="D6" s="537"/>
      <c r="E6" s="68" t="s">
        <v>18</v>
      </c>
      <c r="F6" s="68" t="s">
        <v>19</v>
      </c>
      <c r="G6" s="537"/>
      <c r="H6" s="537"/>
      <c r="I6" s="545"/>
      <c r="J6" s="537"/>
      <c r="K6" s="537"/>
      <c r="L6" s="537"/>
      <c r="M6" s="537"/>
      <c r="N6" s="537"/>
      <c r="O6" s="537"/>
      <c r="P6" s="537"/>
      <c r="Q6" s="537"/>
      <c r="R6" s="537"/>
    </row>
    <row r="7" spans="1:18" ht="54" customHeight="1" x14ac:dyDescent="0.2">
      <c r="A7" s="558" t="s">
        <v>1156</v>
      </c>
      <c r="B7" s="561" t="s">
        <v>1157</v>
      </c>
      <c r="C7" s="555">
        <v>45029</v>
      </c>
      <c r="D7" s="546" t="s">
        <v>1158</v>
      </c>
      <c r="E7" s="555">
        <v>45026</v>
      </c>
      <c r="F7" s="555">
        <v>45392</v>
      </c>
      <c r="G7" s="546" t="s">
        <v>77</v>
      </c>
      <c r="H7" s="544" t="s">
        <v>1159</v>
      </c>
      <c r="I7" s="538" t="s">
        <v>1160</v>
      </c>
      <c r="J7" s="546" t="s">
        <v>1161</v>
      </c>
      <c r="K7" s="542">
        <v>1560</v>
      </c>
      <c r="L7" s="543" t="s">
        <v>1162</v>
      </c>
      <c r="M7" s="542">
        <v>1560</v>
      </c>
      <c r="N7" s="542">
        <f>SUM(M7:M16)</f>
        <v>41860</v>
      </c>
      <c r="O7" s="546" t="s">
        <v>1163</v>
      </c>
      <c r="P7" s="546" t="s">
        <v>1164</v>
      </c>
      <c r="Q7" s="546" t="s">
        <v>1165</v>
      </c>
      <c r="R7" s="546" t="s">
        <v>32</v>
      </c>
    </row>
    <row r="8" spans="1:18" ht="12.75" hidden="1" customHeight="1" x14ac:dyDescent="0.2">
      <c r="A8" s="559"/>
      <c r="B8" s="562"/>
      <c r="C8" s="556"/>
      <c r="D8" s="547"/>
      <c r="E8" s="556"/>
      <c r="F8" s="556"/>
      <c r="G8" s="547"/>
      <c r="H8" s="544"/>
      <c r="I8" s="538"/>
      <c r="J8" s="547"/>
      <c r="K8" s="542"/>
      <c r="L8" s="543"/>
      <c r="M8" s="542"/>
      <c r="N8" s="542"/>
      <c r="O8" s="547"/>
      <c r="P8" s="547"/>
      <c r="Q8" s="547"/>
      <c r="R8" s="547"/>
    </row>
    <row r="9" spans="1:18" ht="12.75" hidden="1" customHeight="1" x14ac:dyDescent="0.2">
      <c r="A9" s="559"/>
      <c r="B9" s="562"/>
      <c r="C9" s="556"/>
      <c r="D9" s="547"/>
      <c r="E9" s="556"/>
      <c r="F9" s="556"/>
      <c r="G9" s="547"/>
      <c r="H9" s="544"/>
      <c r="I9" s="538"/>
      <c r="J9" s="547"/>
      <c r="K9" s="542"/>
      <c r="L9" s="543"/>
      <c r="M9" s="542"/>
      <c r="N9" s="542"/>
      <c r="O9" s="547"/>
      <c r="P9" s="547"/>
      <c r="Q9" s="547"/>
      <c r="R9" s="547"/>
    </row>
    <row r="10" spans="1:18" ht="12.75" hidden="1" customHeight="1" x14ac:dyDescent="0.2">
      <c r="A10" s="559"/>
      <c r="B10" s="562"/>
      <c r="C10" s="556"/>
      <c r="D10" s="547"/>
      <c r="E10" s="556"/>
      <c r="F10" s="556"/>
      <c r="G10" s="547"/>
      <c r="H10" s="544"/>
      <c r="I10" s="538"/>
      <c r="J10" s="547"/>
      <c r="K10" s="542"/>
      <c r="L10" s="543"/>
      <c r="M10" s="542"/>
      <c r="N10" s="542"/>
      <c r="O10" s="547"/>
      <c r="P10" s="547"/>
      <c r="Q10" s="547"/>
      <c r="R10" s="547"/>
    </row>
    <row r="11" spans="1:18" ht="17.25" customHeight="1" x14ac:dyDescent="0.2">
      <c r="A11" s="559"/>
      <c r="B11" s="562"/>
      <c r="C11" s="556"/>
      <c r="D11" s="547"/>
      <c r="E11" s="556"/>
      <c r="F11" s="556"/>
      <c r="G11" s="547"/>
      <c r="H11" s="544"/>
      <c r="I11" s="538"/>
      <c r="J11" s="547"/>
      <c r="K11" s="542"/>
      <c r="L11" s="543"/>
      <c r="M11" s="542"/>
      <c r="N11" s="542"/>
      <c r="O11" s="547"/>
      <c r="P11" s="547"/>
      <c r="Q11" s="547"/>
      <c r="R11" s="547"/>
    </row>
    <row r="12" spans="1:18" ht="16.5" customHeight="1" x14ac:dyDescent="0.2">
      <c r="A12" s="559"/>
      <c r="B12" s="562"/>
      <c r="C12" s="556"/>
      <c r="D12" s="547"/>
      <c r="E12" s="556"/>
      <c r="F12" s="556"/>
      <c r="G12" s="547"/>
      <c r="H12" s="544"/>
      <c r="I12" s="538"/>
      <c r="J12" s="547"/>
      <c r="K12" s="542"/>
      <c r="L12" s="543"/>
      <c r="M12" s="542"/>
      <c r="N12" s="542"/>
      <c r="O12" s="547"/>
      <c r="P12" s="547"/>
      <c r="Q12" s="547"/>
      <c r="R12" s="547"/>
    </row>
    <row r="13" spans="1:18" ht="53.25" customHeight="1" x14ac:dyDescent="0.2">
      <c r="A13" s="559"/>
      <c r="B13" s="562"/>
      <c r="C13" s="556"/>
      <c r="D13" s="547"/>
      <c r="E13" s="556"/>
      <c r="F13" s="556"/>
      <c r="G13" s="547"/>
      <c r="H13" s="69" t="s">
        <v>1166</v>
      </c>
      <c r="I13" s="538"/>
      <c r="J13" s="547"/>
      <c r="K13" s="70">
        <v>2600</v>
      </c>
      <c r="L13" s="70" t="s">
        <v>1167</v>
      </c>
      <c r="M13" s="70">
        <v>2600</v>
      </c>
      <c r="N13" s="542"/>
      <c r="O13" s="547"/>
      <c r="P13" s="547"/>
      <c r="Q13" s="547"/>
      <c r="R13" s="547"/>
    </row>
    <row r="14" spans="1:18" ht="52.5" customHeight="1" x14ac:dyDescent="0.2">
      <c r="A14" s="559"/>
      <c r="B14" s="562"/>
      <c r="C14" s="556"/>
      <c r="D14" s="547"/>
      <c r="E14" s="556"/>
      <c r="F14" s="556"/>
      <c r="G14" s="547"/>
      <c r="H14" s="69" t="s">
        <v>1168</v>
      </c>
      <c r="I14" s="538"/>
      <c r="J14" s="547"/>
      <c r="K14" s="70">
        <v>2600</v>
      </c>
      <c r="L14" s="71" t="s">
        <v>1169</v>
      </c>
      <c r="M14" s="70">
        <v>2600</v>
      </c>
      <c r="N14" s="542"/>
      <c r="O14" s="547"/>
      <c r="P14" s="547"/>
      <c r="Q14" s="547"/>
      <c r="R14" s="547"/>
    </row>
    <row r="15" spans="1:18" ht="53.25" customHeight="1" x14ac:dyDescent="0.2">
      <c r="A15" s="559"/>
      <c r="B15" s="562"/>
      <c r="C15" s="556"/>
      <c r="D15" s="547"/>
      <c r="E15" s="556"/>
      <c r="F15" s="556"/>
      <c r="G15" s="547"/>
      <c r="H15" s="69" t="s">
        <v>1170</v>
      </c>
      <c r="I15" s="538"/>
      <c r="J15" s="547"/>
      <c r="K15" s="70">
        <v>31720</v>
      </c>
      <c r="L15" s="71" t="s">
        <v>1171</v>
      </c>
      <c r="M15" s="70">
        <v>31720</v>
      </c>
      <c r="N15" s="542"/>
      <c r="O15" s="547"/>
      <c r="P15" s="547"/>
      <c r="Q15" s="547"/>
      <c r="R15" s="547"/>
    </row>
    <row r="16" spans="1:18" ht="53.25" customHeight="1" x14ac:dyDescent="0.2">
      <c r="A16" s="560"/>
      <c r="B16" s="563"/>
      <c r="C16" s="557"/>
      <c r="D16" s="548"/>
      <c r="E16" s="557"/>
      <c r="F16" s="557"/>
      <c r="G16" s="548"/>
      <c r="H16" s="69" t="s">
        <v>1172</v>
      </c>
      <c r="I16" s="538"/>
      <c r="J16" s="548"/>
      <c r="K16" s="70">
        <v>3380</v>
      </c>
      <c r="L16" s="71" t="s">
        <v>1173</v>
      </c>
      <c r="M16" s="70">
        <v>3380</v>
      </c>
      <c r="N16" s="542"/>
      <c r="O16" s="548"/>
      <c r="P16" s="548"/>
      <c r="Q16" s="548"/>
      <c r="R16" s="548"/>
    </row>
    <row r="17" spans="1:18" ht="82.5" hidden="1" customHeight="1" x14ac:dyDescent="0.2">
      <c r="A17" s="72"/>
      <c r="B17" s="73"/>
      <c r="C17" s="74"/>
      <c r="D17" s="75"/>
      <c r="E17" s="74"/>
      <c r="F17" s="74"/>
      <c r="G17" s="76"/>
      <c r="H17" s="73"/>
      <c r="I17" s="77"/>
      <c r="J17" s="76"/>
      <c r="K17" s="78"/>
      <c r="L17" s="76"/>
      <c r="M17" s="78"/>
      <c r="N17" s="78"/>
      <c r="O17" s="79"/>
      <c r="P17" s="79"/>
      <c r="Q17" s="79"/>
      <c r="R17" s="79"/>
    </row>
    <row r="18" spans="1:18" ht="28.5" customHeight="1" x14ac:dyDescent="0.2">
      <c r="A18" s="549"/>
      <c r="B18" s="549"/>
      <c r="C18" s="549"/>
      <c r="D18" s="549"/>
      <c r="E18" s="549"/>
      <c r="F18" s="549"/>
      <c r="G18" s="549"/>
      <c r="H18" s="549"/>
      <c r="I18" s="549"/>
      <c r="J18" s="549"/>
      <c r="K18" s="549"/>
      <c r="L18" s="549"/>
      <c r="M18" s="549"/>
      <c r="N18" s="549"/>
      <c r="O18" s="549"/>
      <c r="P18" s="549"/>
      <c r="Q18" s="549"/>
      <c r="R18" s="549"/>
    </row>
    <row r="19" spans="1:18" ht="36" customHeight="1" x14ac:dyDescent="0.2">
      <c r="A19" s="541" t="s">
        <v>1174</v>
      </c>
      <c r="B19" s="540"/>
      <c r="C19" s="540"/>
      <c r="D19" s="540"/>
      <c r="E19" s="540"/>
      <c r="F19" s="540"/>
      <c r="G19" s="540"/>
      <c r="H19" s="540"/>
      <c r="I19" s="540"/>
      <c r="J19" s="540"/>
      <c r="K19" s="540"/>
      <c r="L19" s="540"/>
      <c r="M19" s="540"/>
      <c r="N19" s="540"/>
      <c r="O19" s="540"/>
      <c r="P19" s="540"/>
      <c r="Q19" s="540"/>
      <c r="R19" s="540"/>
    </row>
    <row r="20" spans="1:18" ht="227.25" customHeight="1" x14ac:dyDescent="0.2">
      <c r="A20" s="539" t="s">
        <v>23</v>
      </c>
      <c r="B20" s="540"/>
      <c r="C20" s="540"/>
      <c r="D20" s="540"/>
      <c r="E20" s="540"/>
      <c r="F20" s="540"/>
      <c r="G20" s="540"/>
      <c r="H20" s="540"/>
      <c r="I20" s="540"/>
      <c r="J20" s="540"/>
      <c r="K20" s="540"/>
      <c r="L20" s="540"/>
      <c r="M20" s="540"/>
      <c r="N20" s="540"/>
      <c r="O20" s="540"/>
      <c r="P20" s="540"/>
      <c r="Q20" s="540"/>
      <c r="R20" s="540"/>
    </row>
    <row r="21" spans="1:18" ht="16.5" customHeight="1" x14ac:dyDescent="0.2">
      <c r="A21" s="539" t="s">
        <v>24</v>
      </c>
      <c r="B21" s="539"/>
      <c r="C21" s="539"/>
      <c r="D21" s="539"/>
      <c r="E21" s="539"/>
      <c r="F21" s="539"/>
      <c r="G21" s="539"/>
      <c r="H21" s="539"/>
      <c r="I21" s="539"/>
      <c r="J21" s="539"/>
      <c r="K21" s="539"/>
      <c r="L21" s="539"/>
      <c r="M21" s="539"/>
      <c r="N21" s="539"/>
      <c r="O21" s="539"/>
      <c r="P21" s="539"/>
      <c r="Q21" s="539"/>
      <c r="R21" s="539"/>
    </row>
    <row r="22" spans="1:18" ht="14.25" x14ac:dyDescent="0.2">
      <c r="A22" s="80"/>
      <c r="B22" s="80"/>
      <c r="C22" s="80"/>
      <c r="D22" s="80"/>
      <c r="E22" s="80"/>
      <c r="F22" s="80"/>
      <c r="G22" s="80"/>
      <c r="H22" s="80"/>
      <c r="I22" s="80"/>
      <c r="J22" s="80"/>
      <c r="K22" s="80"/>
      <c r="L22" s="80"/>
      <c r="M22" s="80"/>
      <c r="N22" s="80"/>
      <c r="O22" s="80"/>
      <c r="P22" s="80"/>
      <c r="Q22" s="80"/>
      <c r="R22" s="80"/>
    </row>
    <row r="23" spans="1:18" ht="14.25" x14ac:dyDescent="0.2">
      <c r="A23" s="80"/>
      <c r="B23" s="80"/>
      <c r="C23" s="80"/>
      <c r="D23" s="80"/>
      <c r="E23" s="80"/>
      <c r="F23" s="80"/>
      <c r="G23" s="80"/>
      <c r="H23" s="80"/>
      <c r="I23" s="80"/>
      <c r="J23" s="80"/>
      <c r="K23" s="80"/>
      <c r="L23" s="80"/>
      <c r="M23" s="80"/>
      <c r="N23" s="80"/>
      <c r="O23" s="80"/>
      <c r="P23" s="80"/>
      <c r="Q23" s="80"/>
      <c r="R23" s="80"/>
    </row>
  </sheetData>
  <mergeCells count="40">
    <mergeCell ref="F7:F16"/>
    <mergeCell ref="G7:G16"/>
    <mergeCell ref="J7:J16"/>
    <mergeCell ref="A7:A16"/>
    <mergeCell ref="B7:B16"/>
    <mergeCell ref="C7:C16"/>
    <mergeCell ref="D7:D16"/>
    <mergeCell ref="E7:E16"/>
    <mergeCell ref="A4:R4"/>
    <mergeCell ref="A5:A6"/>
    <mergeCell ref="B5:B6"/>
    <mergeCell ref="C5:C6"/>
    <mergeCell ref="D5:D6"/>
    <mergeCell ref="E5:F5"/>
    <mergeCell ref="G5:G6"/>
    <mergeCell ref="H5:H6"/>
    <mergeCell ref="J5:J6"/>
    <mergeCell ref="K5:K6"/>
    <mergeCell ref="R5:R6"/>
    <mergeCell ref="M5:M6"/>
    <mergeCell ref="N5:N6"/>
    <mergeCell ref="O5:O6"/>
    <mergeCell ref="P5:P6"/>
    <mergeCell ref="Q5:Q6"/>
    <mergeCell ref="L5:L6"/>
    <mergeCell ref="I7:I16"/>
    <mergeCell ref="A20:R20"/>
    <mergeCell ref="A21:R21"/>
    <mergeCell ref="A19:R19"/>
    <mergeCell ref="K7:K12"/>
    <mergeCell ref="L7:L12"/>
    <mergeCell ref="M7:M12"/>
    <mergeCell ref="H7:H12"/>
    <mergeCell ref="I5:I6"/>
    <mergeCell ref="O7:O16"/>
    <mergeCell ref="P7:P16"/>
    <mergeCell ref="Q7:Q16"/>
    <mergeCell ref="R7:R16"/>
    <mergeCell ref="A18:R18"/>
    <mergeCell ref="N7:N16"/>
  </mergeCells>
  <pageMargins left="0.7" right="0.7" top="0.75" bottom="0.75" header="0.3" footer="0.3"/>
  <pageSetup paperSize="11"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84355-B690-4459-810D-BBF1CD6C2BD7}">
  <dimension ref="A1:R11"/>
  <sheetViews>
    <sheetView workbookViewId="0">
      <selection activeCell="F7" sqref="F7"/>
    </sheetView>
  </sheetViews>
  <sheetFormatPr defaultRowHeight="12.75" x14ac:dyDescent="0.2"/>
  <cols>
    <col min="1" max="1" width="18.83203125" bestFit="1" customWidth="1"/>
    <col min="2" max="2" width="61.83203125" customWidth="1"/>
    <col min="3" max="3" width="18.5" bestFit="1" customWidth="1"/>
    <col min="4" max="4" width="26" bestFit="1" customWidth="1"/>
    <col min="5" max="5" width="10.5" bestFit="1" customWidth="1"/>
    <col min="6" max="6" width="11.6640625" customWidth="1"/>
    <col min="7" max="7" width="16" customWidth="1"/>
    <col min="8" max="8" width="20.5" bestFit="1" customWidth="1"/>
    <col min="9" max="9" width="26.33203125" customWidth="1"/>
    <col min="10" max="10" width="18.1640625" bestFit="1" customWidth="1"/>
    <col min="11" max="11" width="14.5" bestFit="1" customWidth="1"/>
    <col min="12" max="12" width="6.6640625" bestFit="1" customWidth="1"/>
    <col min="13" max="13" width="18.83203125" bestFit="1" customWidth="1"/>
    <col min="14" max="14" width="24.5" bestFit="1" customWidth="1"/>
    <col min="15" max="15" width="20.6640625" bestFit="1" customWidth="1"/>
    <col min="16" max="16" width="19.33203125" customWidth="1"/>
    <col min="17" max="17" width="30.16406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39.75" customHeight="1" x14ac:dyDescent="0.2">
      <c r="A3" s="2"/>
      <c r="B3" s="2"/>
      <c r="C3" s="2"/>
      <c r="D3" s="2"/>
      <c r="E3" s="2"/>
      <c r="F3" s="2"/>
      <c r="G3" s="2"/>
      <c r="H3" s="2"/>
      <c r="I3" s="2"/>
      <c r="J3" s="2"/>
      <c r="K3" s="2"/>
      <c r="L3" s="2"/>
      <c r="M3" s="2"/>
      <c r="N3" s="2"/>
      <c r="O3" s="2"/>
      <c r="P3" s="2"/>
      <c r="Q3" s="2"/>
      <c r="R3" s="2"/>
    </row>
    <row r="4" spans="1:18" ht="31.5" customHeight="1" x14ac:dyDescent="0.2">
      <c r="A4" s="475" t="s">
        <v>1110</v>
      </c>
      <c r="B4" s="475"/>
      <c r="C4" s="475"/>
      <c r="D4" s="475"/>
      <c r="E4" s="475"/>
      <c r="F4" s="475"/>
      <c r="G4" s="475"/>
      <c r="H4" s="475"/>
      <c r="I4" s="475"/>
      <c r="J4" s="475"/>
      <c r="K4" s="475"/>
      <c r="L4" s="475"/>
      <c r="M4" s="475"/>
      <c r="N4" s="475"/>
      <c r="O4" s="475"/>
      <c r="P4" s="475"/>
      <c r="Q4" s="475"/>
      <c r="R4" s="475"/>
    </row>
    <row r="5" spans="1:18" x14ac:dyDescent="0.2">
      <c r="A5" s="404" t="s">
        <v>1</v>
      </c>
      <c r="B5" s="404" t="s">
        <v>2</v>
      </c>
      <c r="C5" s="404" t="s">
        <v>3</v>
      </c>
      <c r="D5" s="404" t="s">
        <v>4</v>
      </c>
      <c r="E5" s="404" t="s">
        <v>5</v>
      </c>
      <c r="F5" s="404"/>
      <c r="G5" s="404" t="s">
        <v>6</v>
      </c>
      <c r="H5" s="404" t="s">
        <v>7</v>
      </c>
      <c r="I5" s="345" t="s">
        <v>8</v>
      </c>
      <c r="J5" s="404" t="s">
        <v>9</v>
      </c>
      <c r="K5" s="404" t="s">
        <v>11</v>
      </c>
      <c r="L5" s="404" t="s">
        <v>10</v>
      </c>
      <c r="M5" s="404" t="s">
        <v>73</v>
      </c>
      <c r="N5" s="404" t="s">
        <v>13</v>
      </c>
      <c r="O5" s="404" t="s">
        <v>14</v>
      </c>
      <c r="P5" s="404" t="s">
        <v>15</v>
      </c>
      <c r="Q5" s="404" t="s">
        <v>16</v>
      </c>
      <c r="R5" s="404" t="s">
        <v>17</v>
      </c>
    </row>
    <row r="6" spans="1:18" x14ac:dyDescent="0.2">
      <c r="A6" s="345"/>
      <c r="B6" s="345"/>
      <c r="C6" s="345"/>
      <c r="D6" s="345"/>
      <c r="E6" s="40" t="s">
        <v>18</v>
      </c>
      <c r="F6" s="40" t="s">
        <v>19</v>
      </c>
      <c r="G6" s="345"/>
      <c r="H6" s="345"/>
      <c r="I6" s="477"/>
      <c r="J6" s="345"/>
      <c r="K6" s="345"/>
      <c r="L6" s="345"/>
      <c r="M6" s="345"/>
      <c r="N6" s="345"/>
      <c r="O6" s="345"/>
      <c r="P6" s="345"/>
      <c r="Q6" s="345"/>
      <c r="R6" s="345"/>
    </row>
    <row r="7" spans="1:18" ht="78" customHeight="1" x14ac:dyDescent="0.2">
      <c r="A7" s="3" t="s">
        <v>1175</v>
      </c>
      <c r="B7" s="6" t="s">
        <v>1176</v>
      </c>
      <c r="C7" s="7">
        <v>45079</v>
      </c>
      <c r="D7" s="5" t="s">
        <v>1177</v>
      </c>
      <c r="E7" s="7">
        <v>45077</v>
      </c>
      <c r="F7" s="129" t="s">
        <v>1178</v>
      </c>
      <c r="G7" s="5" t="s">
        <v>1083</v>
      </c>
      <c r="H7" s="6" t="s">
        <v>1179</v>
      </c>
      <c r="I7" s="4" t="s">
        <v>1180</v>
      </c>
      <c r="J7" s="5" t="s">
        <v>769</v>
      </c>
      <c r="K7" s="23">
        <v>94</v>
      </c>
      <c r="L7" s="27">
        <v>175.21</v>
      </c>
      <c r="M7" s="23">
        <v>16469.740000000002</v>
      </c>
      <c r="N7" s="23">
        <v>16469.740000000002</v>
      </c>
      <c r="O7" s="4" t="s">
        <v>1181</v>
      </c>
      <c r="P7" s="4" t="s">
        <v>1182</v>
      </c>
      <c r="Q7" s="4" t="s">
        <v>1183</v>
      </c>
      <c r="R7" s="5" t="s">
        <v>32</v>
      </c>
    </row>
    <row r="8" spans="1:18" s="564" customFormat="1" ht="15.75" customHeight="1" x14ac:dyDescent="0.2"/>
    <row r="9" spans="1:18" ht="33" customHeight="1" x14ac:dyDescent="0.2">
      <c r="A9" s="400" t="s">
        <v>1184</v>
      </c>
      <c r="B9" s="495"/>
      <c r="C9" s="495"/>
      <c r="D9" s="495"/>
      <c r="E9" s="495"/>
      <c r="F9" s="495"/>
      <c r="G9" s="495"/>
      <c r="H9" s="495"/>
      <c r="I9" s="495"/>
      <c r="J9" s="495"/>
      <c r="K9" s="495"/>
      <c r="L9" s="495"/>
      <c r="M9" s="495"/>
      <c r="N9" s="495"/>
      <c r="O9" s="495"/>
      <c r="P9" s="495"/>
      <c r="Q9" s="495"/>
      <c r="R9" s="495"/>
    </row>
    <row r="10" spans="1:18" ht="232.5" customHeight="1" x14ac:dyDescent="0.2">
      <c r="A10" s="511" t="s">
        <v>1154</v>
      </c>
      <c r="B10" s="495"/>
      <c r="C10" s="495"/>
      <c r="D10" s="495"/>
      <c r="E10" s="495"/>
      <c r="F10" s="495"/>
      <c r="G10" s="495"/>
      <c r="H10" s="495"/>
      <c r="I10" s="495"/>
      <c r="J10" s="495"/>
      <c r="K10" s="495"/>
      <c r="L10" s="495"/>
      <c r="M10" s="495"/>
      <c r="N10" s="495"/>
      <c r="O10" s="495"/>
      <c r="P10" s="495"/>
      <c r="Q10" s="495"/>
      <c r="R10" s="495"/>
    </row>
    <row r="11" spans="1:18" ht="30" customHeight="1" x14ac:dyDescent="0.2">
      <c r="A11" s="496" t="s">
        <v>24</v>
      </c>
      <c r="B11" s="496"/>
      <c r="C11" s="496"/>
      <c r="D11" s="496"/>
      <c r="E11" s="496"/>
      <c r="F11" s="496"/>
      <c r="G11" s="496"/>
      <c r="H11" s="496"/>
      <c r="I11" s="496"/>
      <c r="J11" s="496"/>
      <c r="K11" s="496"/>
      <c r="L11" s="496"/>
      <c r="M11" s="496"/>
      <c r="N11" s="496"/>
      <c r="O11" s="496"/>
      <c r="P11" s="496"/>
      <c r="Q11" s="496"/>
      <c r="R11" s="496"/>
    </row>
  </sheetData>
  <mergeCells count="22">
    <mergeCell ref="A4:R4"/>
    <mergeCell ref="E5:F5"/>
    <mergeCell ref="H5:H6"/>
    <mergeCell ref="J5:J6"/>
    <mergeCell ref="K5:K6"/>
    <mergeCell ref="L5:L6"/>
    <mergeCell ref="M5:M6"/>
    <mergeCell ref="A5:A6"/>
    <mergeCell ref="B5:B6"/>
    <mergeCell ref="C5:C6"/>
    <mergeCell ref="D5:D6"/>
    <mergeCell ref="G5:G6"/>
    <mergeCell ref="N5:N6"/>
    <mergeCell ref="O5:O6"/>
    <mergeCell ref="P5:P6"/>
    <mergeCell ref="Q5:Q6"/>
    <mergeCell ref="R5:R6"/>
    <mergeCell ref="A9:R9"/>
    <mergeCell ref="A10:R10"/>
    <mergeCell ref="A11:R11"/>
    <mergeCell ref="A8:XFD8"/>
    <mergeCell ref="I5:I6"/>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C33E-1595-419B-B1F1-132FB888A656}">
  <dimension ref="A1:R21"/>
  <sheetViews>
    <sheetView topLeftCell="A10" workbookViewId="0">
      <selection activeCell="H12" sqref="A12:H12"/>
    </sheetView>
  </sheetViews>
  <sheetFormatPr defaultRowHeight="12.75" x14ac:dyDescent="0.2"/>
  <cols>
    <col min="1" max="1" width="18.83203125" bestFit="1" customWidth="1"/>
    <col min="2" max="2" width="58" customWidth="1"/>
    <col min="3" max="3" width="18.5" bestFit="1" customWidth="1"/>
    <col min="4" max="4" width="24" bestFit="1" customWidth="1"/>
    <col min="5" max="5" width="10.5" bestFit="1" customWidth="1"/>
    <col min="6" max="6" width="13.33203125" customWidth="1"/>
    <col min="7" max="7" width="15.6640625" customWidth="1"/>
    <col min="8" max="8" width="51.1640625" bestFit="1" customWidth="1"/>
    <col min="9" max="9" width="5.1640625" bestFit="1" customWidth="1"/>
    <col min="10" max="10" width="18.1640625" bestFit="1" customWidth="1"/>
    <col min="11" max="11" width="14.5" bestFit="1" customWidth="1"/>
    <col min="12" max="12" width="5.1640625" bestFit="1" customWidth="1"/>
    <col min="13" max="13" width="18.83203125" bestFit="1" customWidth="1"/>
    <col min="14" max="14" width="24.5" bestFit="1" customWidth="1"/>
    <col min="15" max="15" width="31.1640625" bestFit="1" customWidth="1"/>
    <col min="16" max="16" width="17.83203125" bestFit="1" customWidth="1"/>
    <col min="17" max="17" width="27.16406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36.75" customHeight="1" x14ac:dyDescent="0.2">
      <c r="A3" s="2"/>
      <c r="B3" s="2"/>
      <c r="C3" s="2"/>
      <c r="D3" s="2"/>
      <c r="E3" s="2"/>
      <c r="F3" s="2"/>
      <c r="G3" s="2"/>
      <c r="H3" s="2"/>
      <c r="I3" s="2"/>
      <c r="J3" s="2"/>
      <c r="K3" s="2"/>
      <c r="L3" s="2"/>
      <c r="M3" s="2"/>
      <c r="N3" s="2"/>
      <c r="O3" s="2"/>
      <c r="P3" s="2"/>
      <c r="Q3" s="2"/>
      <c r="R3" s="2"/>
    </row>
    <row r="4" spans="1:18" ht="33" customHeight="1" x14ac:dyDescent="0.2">
      <c r="A4" s="475" t="s">
        <v>1110</v>
      </c>
      <c r="B4" s="475"/>
      <c r="C4" s="475"/>
      <c r="D4" s="475"/>
      <c r="E4" s="475"/>
      <c r="F4" s="475"/>
      <c r="G4" s="475"/>
      <c r="H4" s="475"/>
      <c r="I4" s="475"/>
      <c r="J4" s="475"/>
      <c r="K4" s="475"/>
      <c r="L4" s="475"/>
      <c r="M4" s="475"/>
      <c r="N4" s="475"/>
      <c r="O4" s="475"/>
      <c r="P4" s="475"/>
      <c r="Q4" s="475"/>
      <c r="R4" s="475"/>
    </row>
    <row r="5" spans="1:18" s="2" customFormat="1" x14ac:dyDescent="0.2">
      <c r="A5" s="404" t="s">
        <v>1</v>
      </c>
      <c r="B5" s="404" t="s">
        <v>2</v>
      </c>
      <c r="C5" s="404" t="s">
        <v>3</v>
      </c>
      <c r="D5" s="404" t="s">
        <v>4</v>
      </c>
      <c r="E5" s="404" t="s">
        <v>5</v>
      </c>
      <c r="F5" s="404"/>
      <c r="G5" s="404" t="s">
        <v>6</v>
      </c>
      <c r="H5" s="404" t="s">
        <v>7</v>
      </c>
      <c r="I5" s="345" t="s">
        <v>8</v>
      </c>
      <c r="J5" s="404" t="s">
        <v>9</v>
      </c>
      <c r="K5" s="404" t="s">
        <v>11</v>
      </c>
      <c r="L5" s="404" t="s">
        <v>10</v>
      </c>
      <c r="M5" s="404" t="s">
        <v>73</v>
      </c>
      <c r="N5" s="404" t="s">
        <v>13</v>
      </c>
      <c r="O5" s="404" t="s">
        <v>14</v>
      </c>
      <c r="P5" s="404" t="s">
        <v>15</v>
      </c>
      <c r="Q5" s="404" t="s">
        <v>16</v>
      </c>
      <c r="R5" s="404" t="s">
        <v>17</v>
      </c>
    </row>
    <row r="6" spans="1:18" s="2" customFormat="1" x14ac:dyDescent="0.2">
      <c r="A6" s="345"/>
      <c r="B6" s="345"/>
      <c r="C6" s="345"/>
      <c r="D6" s="345"/>
      <c r="E6" s="40" t="s">
        <v>18</v>
      </c>
      <c r="F6" s="40" t="s">
        <v>19</v>
      </c>
      <c r="G6" s="345"/>
      <c r="H6" s="345"/>
      <c r="I6" s="477"/>
      <c r="J6" s="345"/>
      <c r="K6" s="345"/>
      <c r="L6" s="345"/>
      <c r="M6" s="345"/>
      <c r="N6" s="345"/>
      <c r="O6" s="345"/>
      <c r="P6" s="345"/>
      <c r="Q6" s="345"/>
      <c r="R6" s="345"/>
    </row>
    <row r="7" spans="1:18" s="2" customFormat="1" ht="31.5" customHeight="1" x14ac:dyDescent="0.2">
      <c r="A7" s="572" t="s">
        <v>1185</v>
      </c>
      <c r="B7" s="581" t="s">
        <v>1186</v>
      </c>
      <c r="C7" s="578">
        <v>45089</v>
      </c>
      <c r="D7" s="508" t="s">
        <v>1187</v>
      </c>
      <c r="E7" s="578">
        <v>45083</v>
      </c>
      <c r="F7" s="575">
        <v>45266</v>
      </c>
      <c r="G7" s="572" t="s">
        <v>1083</v>
      </c>
      <c r="H7" s="6" t="s">
        <v>1188</v>
      </c>
      <c r="I7" s="566"/>
      <c r="J7" s="9" t="s">
        <v>266</v>
      </c>
      <c r="K7" s="11">
        <v>120</v>
      </c>
      <c r="L7" s="9">
        <v>45</v>
      </c>
      <c r="M7" s="11">
        <v>5400</v>
      </c>
      <c r="N7" s="569">
        <v>7449</v>
      </c>
      <c r="O7" s="508" t="s">
        <v>931</v>
      </c>
      <c r="P7" s="572" t="s">
        <v>1189</v>
      </c>
      <c r="Q7" s="508" t="s">
        <v>933</v>
      </c>
      <c r="R7" s="508" t="s">
        <v>32</v>
      </c>
    </row>
    <row r="8" spans="1:18" s="2" customFormat="1" ht="30" customHeight="1" x14ac:dyDescent="0.2">
      <c r="A8" s="573"/>
      <c r="B8" s="582"/>
      <c r="C8" s="579"/>
      <c r="D8" s="509"/>
      <c r="E8" s="579"/>
      <c r="F8" s="576"/>
      <c r="G8" s="573"/>
      <c r="H8" s="6" t="s">
        <v>1190</v>
      </c>
      <c r="I8" s="567"/>
      <c r="J8" s="8" t="s">
        <v>266</v>
      </c>
      <c r="K8" s="11">
        <v>255</v>
      </c>
      <c r="L8" s="8">
        <v>1</v>
      </c>
      <c r="M8" s="11">
        <v>255</v>
      </c>
      <c r="N8" s="570"/>
      <c r="O8" s="509"/>
      <c r="P8" s="573"/>
      <c r="Q8" s="509"/>
      <c r="R8" s="509"/>
    </row>
    <row r="9" spans="1:18" s="2" customFormat="1" ht="29.25" customHeight="1" x14ac:dyDescent="0.2">
      <c r="A9" s="574"/>
      <c r="B9" s="583"/>
      <c r="C9" s="580"/>
      <c r="D9" s="510"/>
      <c r="E9" s="580"/>
      <c r="F9" s="577"/>
      <c r="G9" s="574"/>
      <c r="H9" s="6" t="s">
        <v>1191</v>
      </c>
      <c r="I9" s="568"/>
      <c r="J9" s="8" t="s">
        <v>769</v>
      </c>
      <c r="K9" s="11">
        <v>3450</v>
      </c>
      <c r="L9" s="8">
        <v>0.52</v>
      </c>
      <c r="M9" s="11">
        <v>1794</v>
      </c>
      <c r="N9" s="571"/>
      <c r="O9" s="510"/>
      <c r="P9" s="574"/>
      <c r="Q9" s="510"/>
      <c r="R9" s="510"/>
    </row>
    <row r="10" spans="1:18" s="2" customFormat="1" ht="51" x14ac:dyDescent="0.2">
      <c r="A10" s="19" t="s">
        <v>1192</v>
      </c>
      <c r="B10" s="18" t="s">
        <v>1193</v>
      </c>
      <c r="C10" s="29">
        <v>45092</v>
      </c>
      <c r="D10" s="17" t="s">
        <v>1194</v>
      </c>
      <c r="E10" s="29">
        <v>45089</v>
      </c>
      <c r="F10" s="29">
        <v>45291</v>
      </c>
      <c r="G10" s="121" t="s">
        <v>77</v>
      </c>
      <c r="H10" s="6" t="s">
        <v>1195</v>
      </c>
      <c r="I10" s="30"/>
      <c r="J10" s="10"/>
      <c r="K10" s="28">
        <v>14500</v>
      </c>
      <c r="L10" s="10"/>
      <c r="M10" s="28">
        <v>14500</v>
      </c>
      <c r="N10" s="28">
        <v>14500</v>
      </c>
      <c r="O10" s="17" t="s">
        <v>1196</v>
      </c>
      <c r="P10" s="19" t="s">
        <v>1197</v>
      </c>
      <c r="Q10" s="17" t="s">
        <v>1198</v>
      </c>
      <c r="R10" s="17" t="s">
        <v>1144</v>
      </c>
    </row>
    <row r="11" spans="1:18" s="2" customFormat="1" ht="107.25" customHeight="1" x14ac:dyDescent="0.2">
      <c r="A11" s="19" t="s">
        <v>1199</v>
      </c>
      <c r="B11" s="18" t="s">
        <v>1200</v>
      </c>
      <c r="C11" s="29">
        <v>45097</v>
      </c>
      <c r="D11" s="17" t="s">
        <v>1201</v>
      </c>
      <c r="E11" s="506" t="s">
        <v>1202</v>
      </c>
      <c r="F11" s="506"/>
      <c r="G11" s="122" t="s">
        <v>77</v>
      </c>
      <c r="H11" s="22" t="s">
        <v>1203</v>
      </c>
      <c r="I11" s="30"/>
      <c r="J11" s="10"/>
      <c r="K11" s="11">
        <v>8000</v>
      </c>
      <c r="L11" s="10"/>
      <c r="M11" s="11">
        <v>8000</v>
      </c>
      <c r="N11" s="11">
        <v>8000</v>
      </c>
      <c r="O11" s="17" t="s">
        <v>1204</v>
      </c>
      <c r="P11" s="19" t="s">
        <v>1205</v>
      </c>
      <c r="Q11" s="17" t="s">
        <v>1206</v>
      </c>
      <c r="R11" s="17" t="s">
        <v>1144</v>
      </c>
    </row>
    <row r="12" spans="1:18" s="2" customFormat="1" ht="168.75" customHeight="1" x14ac:dyDescent="0.2">
      <c r="A12" s="17" t="s">
        <v>1207</v>
      </c>
      <c r="B12" s="18" t="s">
        <v>1208</v>
      </c>
      <c r="C12" s="20">
        <v>45110</v>
      </c>
      <c r="D12" s="17" t="s">
        <v>1209</v>
      </c>
      <c r="E12" s="20">
        <v>45103</v>
      </c>
      <c r="F12" s="20">
        <v>45469</v>
      </c>
      <c r="G12" s="17" t="s">
        <v>77</v>
      </c>
      <c r="H12" s="6" t="s">
        <v>1210</v>
      </c>
      <c r="I12" s="17"/>
      <c r="J12" s="4" t="s">
        <v>1211</v>
      </c>
      <c r="K12" s="14">
        <v>1999.9</v>
      </c>
      <c r="L12" s="4">
        <v>10</v>
      </c>
      <c r="M12" s="14">
        <v>19999</v>
      </c>
      <c r="N12" s="14">
        <v>19999</v>
      </c>
      <c r="O12" s="17" t="s">
        <v>1212</v>
      </c>
      <c r="P12" s="17" t="s">
        <v>1213</v>
      </c>
      <c r="Q12" s="17" t="s">
        <v>1214</v>
      </c>
      <c r="R12" s="17" t="s">
        <v>1144</v>
      </c>
    </row>
    <row r="13" spans="1:18" s="565" customFormat="1" x14ac:dyDescent="0.2"/>
    <row r="14" spans="1:18" s="2" customFormat="1" ht="33" customHeight="1" x14ac:dyDescent="0.2">
      <c r="A14" s="400" t="s">
        <v>1184</v>
      </c>
      <c r="B14" s="495"/>
      <c r="C14" s="495"/>
      <c r="D14" s="495"/>
      <c r="E14" s="495"/>
      <c r="F14" s="495"/>
      <c r="G14" s="495"/>
      <c r="H14" s="495"/>
      <c r="I14" s="495"/>
      <c r="J14" s="495"/>
      <c r="K14" s="495"/>
      <c r="L14" s="495"/>
      <c r="M14" s="495"/>
      <c r="N14" s="495"/>
      <c r="O14" s="495"/>
      <c r="P14" s="495"/>
      <c r="Q14" s="495"/>
      <c r="R14" s="495"/>
    </row>
    <row r="15" spans="1:18" s="2" customFormat="1" ht="232.5" customHeight="1" x14ac:dyDescent="0.2">
      <c r="A15" s="511" t="s">
        <v>1154</v>
      </c>
      <c r="B15" s="495"/>
      <c r="C15" s="495"/>
      <c r="D15" s="495"/>
      <c r="E15" s="495"/>
      <c r="F15" s="495"/>
      <c r="G15" s="495"/>
      <c r="H15" s="495"/>
      <c r="I15" s="495"/>
      <c r="J15" s="495"/>
      <c r="K15" s="495"/>
      <c r="L15" s="495"/>
      <c r="M15" s="495"/>
      <c r="N15" s="495"/>
      <c r="O15" s="495"/>
      <c r="P15" s="495"/>
      <c r="Q15" s="495"/>
      <c r="R15" s="495"/>
    </row>
    <row r="16" spans="1:18" s="2" customFormat="1" ht="30" customHeight="1" x14ac:dyDescent="0.2">
      <c r="A16" s="496" t="s">
        <v>24</v>
      </c>
      <c r="B16" s="496"/>
      <c r="C16" s="496"/>
      <c r="D16" s="496"/>
      <c r="E16" s="496"/>
      <c r="F16" s="496"/>
      <c r="G16" s="496"/>
      <c r="H16" s="496"/>
      <c r="I16" s="496"/>
      <c r="J16" s="496"/>
      <c r="K16" s="496"/>
      <c r="L16" s="496"/>
      <c r="M16" s="496"/>
      <c r="N16" s="496"/>
      <c r="O16" s="496"/>
      <c r="P16" s="496"/>
      <c r="Q16" s="496"/>
      <c r="R16" s="496"/>
    </row>
    <row r="17" s="2" customFormat="1" x14ac:dyDescent="0.2"/>
    <row r="18" s="2" customFormat="1" x14ac:dyDescent="0.2"/>
    <row r="19" s="2" customFormat="1" x14ac:dyDescent="0.2"/>
    <row r="20" s="2" customFormat="1" x14ac:dyDescent="0.2"/>
    <row r="21" s="2" customFormat="1" x14ac:dyDescent="0.2"/>
  </sheetData>
  <mergeCells count="36">
    <mergeCell ref="D7:D9"/>
    <mergeCell ref="C7:C9"/>
    <mergeCell ref="B7:B9"/>
    <mergeCell ref="A7:A9"/>
    <mergeCell ref="E11:F11"/>
    <mergeCell ref="A4:R4"/>
    <mergeCell ref="A5:A6"/>
    <mergeCell ref="B5:B6"/>
    <mergeCell ref="C5:C6"/>
    <mergeCell ref="D5:D6"/>
    <mergeCell ref="E5:F5"/>
    <mergeCell ref="G5:G6"/>
    <mergeCell ref="H5:H6"/>
    <mergeCell ref="J5:J6"/>
    <mergeCell ref="K5:K6"/>
    <mergeCell ref="L5:L6"/>
    <mergeCell ref="M5:M6"/>
    <mergeCell ref="N5:N6"/>
    <mergeCell ref="P5:P6"/>
    <mergeCell ref="O5:O6"/>
    <mergeCell ref="A14:R14"/>
    <mergeCell ref="A15:R15"/>
    <mergeCell ref="A16:R16"/>
    <mergeCell ref="A13:XFD13"/>
    <mergeCell ref="Q5:Q6"/>
    <mergeCell ref="I5:I6"/>
    <mergeCell ref="R5:R6"/>
    <mergeCell ref="I7:I9"/>
    <mergeCell ref="N7:N9"/>
    <mergeCell ref="O7:O9"/>
    <mergeCell ref="P7:P9"/>
    <mergeCell ref="Q7:Q9"/>
    <mergeCell ref="R7:R9"/>
    <mergeCell ref="G7:G9"/>
    <mergeCell ref="F7:F9"/>
    <mergeCell ref="E7:E9"/>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01615-DD9B-47BC-B221-D0F03987191B}">
  <sheetPr>
    <pageSetUpPr fitToPage="1"/>
  </sheetPr>
  <dimension ref="A1:T20"/>
  <sheetViews>
    <sheetView topLeftCell="A12" workbookViewId="0">
      <selection activeCell="F13" sqref="F13:F16"/>
    </sheetView>
  </sheetViews>
  <sheetFormatPr defaultRowHeight="12.75" x14ac:dyDescent="0.2"/>
  <cols>
    <col min="1" max="1" width="18.83203125" bestFit="1" customWidth="1"/>
    <col min="2" max="2" width="54.1640625" customWidth="1"/>
    <col min="3" max="3" width="18.5" bestFit="1" customWidth="1"/>
    <col min="4" max="4" width="18" bestFit="1" customWidth="1"/>
    <col min="5" max="7" width="10.5" bestFit="1" customWidth="1"/>
    <col min="8" max="8" width="43.6640625" bestFit="1" customWidth="1"/>
    <col min="9" max="9" width="8.5" bestFit="1" customWidth="1"/>
    <col min="10" max="10" width="18.1640625" bestFit="1" customWidth="1"/>
    <col min="11" max="11" width="14.5" bestFit="1" customWidth="1"/>
    <col min="12" max="12" width="5" bestFit="1" customWidth="1"/>
    <col min="13" max="13" width="18.83203125" bestFit="1" customWidth="1"/>
    <col min="14" max="14" width="24.5" bestFit="1" customWidth="1"/>
    <col min="15" max="15" width="29.5" bestFit="1" customWidth="1"/>
    <col min="16" max="16" width="20.1640625" customWidth="1"/>
    <col min="17" max="17" width="26.6640625" bestFit="1" customWidth="1"/>
    <col min="18" max="18" width="19.83203125" customWidth="1"/>
    <col min="19" max="20" width="11.1640625" bestFit="1" customWidth="1"/>
  </cols>
  <sheetData>
    <row r="1" spans="1:20" x14ac:dyDescent="0.2">
      <c r="A1" s="1"/>
    </row>
    <row r="2" spans="1:20" x14ac:dyDescent="0.2">
      <c r="A2" s="2"/>
      <c r="B2" s="2"/>
      <c r="C2" s="2"/>
      <c r="D2" s="2"/>
      <c r="E2" s="2"/>
      <c r="F2" s="2"/>
      <c r="G2" s="2"/>
      <c r="H2" s="2"/>
      <c r="I2" s="2"/>
      <c r="J2" s="2"/>
      <c r="K2" s="2"/>
      <c r="L2" s="2"/>
      <c r="M2" s="2"/>
      <c r="N2" s="2"/>
      <c r="O2" s="2"/>
      <c r="P2" s="2"/>
      <c r="Q2" s="2"/>
      <c r="R2" s="2"/>
    </row>
    <row r="3" spans="1:20" ht="39.75" customHeight="1" x14ac:dyDescent="0.2">
      <c r="A3" s="2"/>
      <c r="B3" s="2"/>
      <c r="C3" s="2"/>
      <c r="D3" s="2"/>
      <c r="E3" s="2"/>
      <c r="F3" s="2"/>
      <c r="G3" s="2"/>
      <c r="H3" s="2"/>
      <c r="I3" s="2"/>
      <c r="J3" s="2"/>
      <c r="K3" s="2"/>
      <c r="L3" s="2"/>
      <c r="M3" s="2"/>
      <c r="N3" s="2"/>
      <c r="O3" s="2"/>
      <c r="P3" s="2"/>
      <c r="Q3" s="2"/>
      <c r="R3" s="2"/>
    </row>
    <row r="4" spans="1:20" ht="30" customHeight="1" x14ac:dyDescent="0.2">
      <c r="A4" s="588" t="s">
        <v>1110</v>
      </c>
      <c r="B4" s="588"/>
      <c r="C4" s="588"/>
      <c r="D4" s="588"/>
      <c r="E4" s="588"/>
      <c r="F4" s="588"/>
      <c r="G4" s="588"/>
      <c r="H4" s="588"/>
      <c r="I4" s="588"/>
      <c r="J4" s="588"/>
      <c r="K4" s="588"/>
      <c r="L4" s="588"/>
      <c r="M4" s="588"/>
      <c r="N4" s="588"/>
      <c r="O4" s="588"/>
      <c r="P4" s="588"/>
      <c r="Q4" s="588"/>
      <c r="R4" s="588"/>
    </row>
    <row r="5" spans="1:20" s="2" customFormat="1" x14ac:dyDescent="0.2">
      <c r="A5" s="589" t="s">
        <v>1</v>
      </c>
      <c r="B5" s="589" t="s">
        <v>2</v>
      </c>
      <c r="C5" s="589" t="s">
        <v>3</v>
      </c>
      <c r="D5" s="589" t="s">
        <v>4</v>
      </c>
      <c r="E5" s="589" t="s">
        <v>5</v>
      </c>
      <c r="F5" s="589"/>
      <c r="G5" s="589" t="s">
        <v>6</v>
      </c>
      <c r="H5" s="589" t="s">
        <v>7</v>
      </c>
      <c r="I5" s="595" t="s">
        <v>8</v>
      </c>
      <c r="J5" s="589" t="s">
        <v>9</v>
      </c>
      <c r="K5" s="589" t="s">
        <v>11</v>
      </c>
      <c r="L5" s="589" t="s">
        <v>10</v>
      </c>
      <c r="M5" s="589" t="s">
        <v>73</v>
      </c>
      <c r="N5" s="589" t="s">
        <v>13</v>
      </c>
      <c r="O5" s="589" t="s">
        <v>14</v>
      </c>
      <c r="P5" s="589" t="s">
        <v>15</v>
      </c>
      <c r="Q5" s="589" t="s">
        <v>16</v>
      </c>
      <c r="R5" s="590" t="s">
        <v>17</v>
      </c>
      <c r="S5" s="602" t="s">
        <v>5</v>
      </c>
      <c r="T5" s="602"/>
    </row>
    <row r="6" spans="1:20" s="2" customFormat="1" x14ac:dyDescent="0.2">
      <c r="A6" s="589"/>
      <c r="B6" s="589"/>
      <c r="C6" s="589"/>
      <c r="D6" s="589"/>
      <c r="E6" s="38" t="s">
        <v>18</v>
      </c>
      <c r="F6" s="38" t="s">
        <v>19</v>
      </c>
      <c r="G6" s="589"/>
      <c r="H6" s="589"/>
      <c r="I6" s="596"/>
      <c r="J6" s="589"/>
      <c r="K6" s="589"/>
      <c r="L6" s="589"/>
      <c r="M6" s="589"/>
      <c r="N6" s="589"/>
      <c r="O6" s="589"/>
      <c r="P6" s="589"/>
      <c r="Q6" s="589"/>
      <c r="R6" s="590"/>
      <c r="S6" s="123" t="s">
        <v>1215</v>
      </c>
      <c r="T6" s="123" t="s">
        <v>19</v>
      </c>
    </row>
    <row r="7" spans="1:20" s="2" customFormat="1" ht="38.25" customHeight="1" x14ac:dyDescent="0.2">
      <c r="A7" s="572" t="s">
        <v>1216</v>
      </c>
      <c r="B7" s="581" t="s">
        <v>1217</v>
      </c>
      <c r="C7" s="578">
        <v>45161</v>
      </c>
      <c r="D7" s="508" t="s">
        <v>1218</v>
      </c>
      <c r="E7" s="578">
        <v>45132</v>
      </c>
      <c r="F7" s="578">
        <v>45498</v>
      </c>
      <c r="G7" s="572" t="s">
        <v>77</v>
      </c>
      <c r="H7" s="6" t="s">
        <v>1219</v>
      </c>
      <c r="I7" s="566"/>
      <c r="J7" s="572"/>
      <c r="K7" s="11">
        <v>85000</v>
      </c>
      <c r="L7" s="9">
        <v>1</v>
      </c>
      <c r="M7" s="11">
        <f>L7*K7</f>
        <v>85000</v>
      </c>
      <c r="N7" s="591">
        <f>SUM(M7:M9)</f>
        <v>117100</v>
      </c>
      <c r="O7" s="508" t="s">
        <v>1220</v>
      </c>
      <c r="P7" s="508" t="s">
        <v>1221</v>
      </c>
      <c r="Q7" s="508" t="s">
        <v>1222</v>
      </c>
      <c r="R7" s="597" t="s">
        <v>32</v>
      </c>
      <c r="S7" s="603"/>
      <c r="T7" s="603"/>
    </row>
    <row r="8" spans="1:20" s="2" customFormat="1" ht="25.5" x14ac:dyDescent="0.2">
      <c r="A8" s="573"/>
      <c r="B8" s="582"/>
      <c r="C8" s="579"/>
      <c r="D8" s="509"/>
      <c r="E8" s="579"/>
      <c r="F8" s="579"/>
      <c r="G8" s="573"/>
      <c r="H8" s="6" t="s">
        <v>1223</v>
      </c>
      <c r="I8" s="567"/>
      <c r="J8" s="573"/>
      <c r="K8" s="11">
        <v>13200</v>
      </c>
      <c r="L8" s="9">
        <v>1</v>
      </c>
      <c r="M8" s="11">
        <f t="shared" ref="M8:M9" si="0">L8*K8</f>
        <v>13200</v>
      </c>
      <c r="N8" s="592"/>
      <c r="O8" s="509"/>
      <c r="P8" s="509"/>
      <c r="Q8" s="509"/>
      <c r="R8" s="598"/>
      <c r="S8" s="604"/>
      <c r="T8" s="604"/>
    </row>
    <row r="9" spans="1:20" s="2" customFormat="1" ht="51" x14ac:dyDescent="0.2">
      <c r="A9" s="574"/>
      <c r="B9" s="583"/>
      <c r="C9" s="580"/>
      <c r="D9" s="510"/>
      <c r="E9" s="580"/>
      <c r="F9" s="580"/>
      <c r="G9" s="574"/>
      <c r="H9" s="6" t="s">
        <v>1224</v>
      </c>
      <c r="I9" s="568"/>
      <c r="J9" s="574"/>
      <c r="K9" s="11">
        <v>18900</v>
      </c>
      <c r="L9" s="9">
        <v>1</v>
      </c>
      <c r="M9" s="11">
        <f t="shared" si="0"/>
        <v>18900</v>
      </c>
      <c r="N9" s="593"/>
      <c r="O9" s="510"/>
      <c r="P9" s="510"/>
      <c r="Q9" s="510"/>
      <c r="R9" s="599"/>
      <c r="S9" s="604"/>
      <c r="T9" s="604"/>
    </row>
    <row r="10" spans="1:20" s="2" customFormat="1" ht="51" x14ac:dyDescent="0.2">
      <c r="A10" s="585" t="s">
        <v>1225</v>
      </c>
      <c r="B10" s="512" t="s">
        <v>1226</v>
      </c>
      <c r="C10" s="586">
        <v>45131</v>
      </c>
      <c r="D10" s="506" t="s">
        <v>1227</v>
      </c>
      <c r="E10" s="586">
        <v>45125</v>
      </c>
      <c r="F10" s="586">
        <v>46586</v>
      </c>
      <c r="G10" s="585" t="s">
        <v>77</v>
      </c>
      <c r="H10" s="6" t="s">
        <v>1228</v>
      </c>
      <c r="I10" s="585" t="s">
        <v>1229</v>
      </c>
      <c r="J10" s="585" t="s">
        <v>1123</v>
      </c>
      <c r="K10" s="11">
        <v>465989.76</v>
      </c>
      <c r="L10" s="9">
        <v>1</v>
      </c>
      <c r="M10" s="11">
        <v>465989.76</v>
      </c>
      <c r="N10" s="587">
        <v>1031057.76</v>
      </c>
      <c r="O10" s="506" t="s">
        <v>1230</v>
      </c>
      <c r="P10" s="506" t="s">
        <v>1231</v>
      </c>
      <c r="Q10" s="506" t="s">
        <v>1232</v>
      </c>
      <c r="R10" s="594" t="s">
        <v>32</v>
      </c>
      <c r="S10" s="605"/>
      <c r="T10" s="605"/>
    </row>
    <row r="11" spans="1:20" s="2" customFormat="1" ht="60.75" customHeight="1" x14ac:dyDescent="0.2">
      <c r="A11" s="585"/>
      <c r="B11" s="512"/>
      <c r="C11" s="586"/>
      <c r="D11" s="506"/>
      <c r="E11" s="586"/>
      <c r="F11" s="586"/>
      <c r="G11" s="585"/>
      <c r="H11" s="6" t="s">
        <v>1233</v>
      </c>
      <c r="I11" s="585"/>
      <c r="J11" s="585"/>
      <c r="K11" s="11">
        <v>565068</v>
      </c>
      <c r="L11" s="9">
        <v>1</v>
      </c>
      <c r="M11" s="11">
        <v>565068</v>
      </c>
      <c r="N11" s="587"/>
      <c r="O11" s="506"/>
      <c r="P11" s="506"/>
      <c r="Q11" s="506"/>
      <c r="R11" s="594"/>
      <c r="S11" s="606"/>
      <c r="T11" s="606"/>
    </row>
    <row r="12" spans="1:20" s="2" customFormat="1" ht="192" customHeight="1" x14ac:dyDescent="0.2">
      <c r="A12" s="4" t="s">
        <v>1234</v>
      </c>
      <c r="B12" s="6" t="s">
        <v>1235</v>
      </c>
      <c r="C12" s="12">
        <v>45125</v>
      </c>
      <c r="D12" s="4" t="s">
        <v>1236</v>
      </c>
      <c r="E12" s="12">
        <v>45119</v>
      </c>
      <c r="F12" s="12">
        <v>45485</v>
      </c>
      <c r="G12" s="4" t="s">
        <v>77</v>
      </c>
      <c r="H12" s="6" t="s">
        <v>1237</v>
      </c>
      <c r="I12" s="4"/>
      <c r="J12" s="4" t="s">
        <v>1238</v>
      </c>
      <c r="K12" s="14">
        <v>7200</v>
      </c>
      <c r="L12" s="4">
        <v>1</v>
      </c>
      <c r="M12" s="14">
        <v>7200</v>
      </c>
      <c r="N12" s="14">
        <v>7200</v>
      </c>
      <c r="O12" s="4" t="s">
        <v>1239</v>
      </c>
      <c r="P12" s="4" t="s">
        <v>1240</v>
      </c>
      <c r="Q12" s="4" t="s">
        <v>155</v>
      </c>
      <c r="R12" s="125" t="s">
        <v>32</v>
      </c>
      <c r="S12" s="124"/>
      <c r="T12" s="124"/>
    </row>
    <row r="13" spans="1:20" s="2" customFormat="1" ht="44.25" customHeight="1" x14ac:dyDescent="0.2">
      <c r="A13" s="506" t="s">
        <v>1241</v>
      </c>
      <c r="B13" s="512" t="s">
        <v>1242</v>
      </c>
      <c r="C13" s="513">
        <v>45128</v>
      </c>
      <c r="D13" s="506" t="s">
        <v>1082</v>
      </c>
      <c r="E13" s="513">
        <v>45119</v>
      </c>
      <c r="F13" s="514">
        <v>45302</v>
      </c>
      <c r="G13" s="506" t="s">
        <v>77</v>
      </c>
      <c r="H13" s="6" t="s">
        <v>1084</v>
      </c>
      <c r="I13" s="506"/>
      <c r="J13" s="506"/>
      <c r="K13" s="14">
        <v>1064.93</v>
      </c>
      <c r="L13" s="4">
        <v>20</v>
      </c>
      <c r="M13" s="14">
        <v>21298.6</v>
      </c>
      <c r="N13" s="587">
        <v>73000.960000000006</v>
      </c>
      <c r="O13" s="506" t="s">
        <v>29</v>
      </c>
      <c r="P13" s="506" t="s">
        <v>30</v>
      </c>
      <c r="Q13" s="506" t="s">
        <v>31</v>
      </c>
      <c r="R13" s="600" t="s">
        <v>1243</v>
      </c>
      <c r="S13" s="532">
        <v>45303</v>
      </c>
      <c r="T13" s="532">
        <v>45484</v>
      </c>
    </row>
    <row r="14" spans="1:20" s="2" customFormat="1" ht="45" customHeight="1" x14ac:dyDescent="0.2">
      <c r="A14" s="506"/>
      <c r="B14" s="512"/>
      <c r="C14" s="513"/>
      <c r="D14" s="506"/>
      <c r="E14" s="513"/>
      <c r="F14" s="514"/>
      <c r="G14" s="506"/>
      <c r="H14" s="6" t="s">
        <v>1088</v>
      </c>
      <c r="I14" s="506"/>
      <c r="J14" s="506"/>
      <c r="K14" s="14">
        <v>6104.8</v>
      </c>
      <c r="L14" s="4">
        <v>1</v>
      </c>
      <c r="M14" s="14">
        <v>6104.8</v>
      </c>
      <c r="N14" s="587"/>
      <c r="O14" s="506"/>
      <c r="P14" s="506"/>
      <c r="Q14" s="506"/>
      <c r="R14" s="600"/>
      <c r="S14" s="601"/>
      <c r="T14" s="601"/>
    </row>
    <row r="15" spans="1:20" s="2" customFormat="1" ht="39.75" customHeight="1" x14ac:dyDescent="0.2">
      <c r="A15" s="506"/>
      <c r="B15" s="512"/>
      <c r="C15" s="513"/>
      <c r="D15" s="506"/>
      <c r="E15" s="513"/>
      <c r="F15" s="514"/>
      <c r="G15" s="506"/>
      <c r="H15" s="6" t="s">
        <v>1089</v>
      </c>
      <c r="I15" s="506"/>
      <c r="J15" s="506"/>
      <c r="K15" s="14">
        <v>4549.7</v>
      </c>
      <c r="L15" s="4">
        <v>4</v>
      </c>
      <c r="M15" s="14">
        <v>18198.8</v>
      </c>
      <c r="N15" s="587"/>
      <c r="O15" s="506"/>
      <c r="P15" s="506"/>
      <c r="Q15" s="506"/>
      <c r="R15" s="600"/>
      <c r="S15" s="601"/>
      <c r="T15" s="601"/>
    </row>
    <row r="16" spans="1:20" s="2" customFormat="1" ht="39.75" customHeight="1" x14ac:dyDescent="0.2">
      <c r="A16" s="506"/>
      <c r="B16" s="512"/>
      <c r="C16" s="513"/>
      <c r="D16" s="506"/>
      <c r="E16" s="513"/>
      <c r="F16" s="514"/>
      <c r="G16" s="506"/>
      <c r="H16" s="6" t="s">
        <v>1090</v>
      </c>
      <c r="I16" s="506"/>
      <c r="J16" s="506"/>
      <c r="K16" s="14">
        <v>4566.46</v>
      </c>
      <c r="L16" s="4">
        <v>6</v>
      </c>
      <c r="M16" s="14">
        <v>27398.76</v>
      </c>
      <c r="N16" s="587"/>
      <c r="O16" s="506"/>
      <c r="P16" s="506"/>
      <c r="Q16" s="506"/>
      <c r="R16" s="600"/>
      <c r="S16" s="535"/>
      <c r="T16" s="535"/>
    </row>
    <row r="17" spans="1:18" s="584" customFormat="1" x14ac:dyDescent="0.2"/>
    <row r="18" spans="1:18" s="2" customFormat="1" ht="28.5" customHeight="1" x14ac:dyDescent="0.2">
      <c r="A18" s="400" t="s">
        <v>1184</v>
      </c>
      <c r="B18" s="495"/>
      <c r="C18" s="495"/>
      <c r="D18" s="495"/>
      <c r="E18" s="495"/>
      <c r="F18" s="495"/>
      <c r="G18" s="495"/>
      <c r="H18" s="495"/>
      <c r="I18" s="495"/>
      <c r="J18" s="495"/>
      <c r="K18" s="495"/>
      <c r="L18" s="495"/>
      <c r="M18" s="495"/>
      <c r="N18" s="495"/>
      <c r="O18" s="495"/>
      <c r="P18" s="495"/>
      <c r="Q18" s="495"/>
      <c r="R18" s="495"/>
    </row>
    <row r="19" spans="1:18" s="2" customFormat="1" ht="232.5" customHeight="1" x14ac:dyDescent="0.2">
      <c r="A19" s="511" t="s">
        <v>1154</v>
      </c>
      <c r="B19" s="495"/>
      <c r="C19" s="495"/>
      <c r="D19" s="495"/>
      <c r="E19" s="495"/>
      <c r="F19" s="495"/>
      <c r="G19" s="495"/>
      <c r="H19" s="495"/>
      <c r="I19" s="495"/>
      <c r="J19" s="495"/>
      <c r="K19" s="495"/>
      <c r="L19" s="495"/>
      <c r="M19" s="495"/>
      <c r="N19" s="495"/>
      <c r="O19" s="495"/>
      <c r="P19" s="495"/>
      <c r="Q19" s="495"/>
      <c r="R19" s="495"/>
    </row>
    <row r="20" spans="1:18" s="2" customFormat="1" ht="30" customHeight="1" x14ac:dyDescent="0.2">
      <c r="A20" s="496" t="s">
        <v>24</v>
      </c>
      <c r="B20" s="496"/>
      <c r="C20" s="496"/>
      <c r="D20" s="496"/>
      <c r="E20" s="496"/>
      <c r="F20" s="496"/>
      <c r="G20" s="496"/>
      <c r="H20" s="496"/>
      <c r="I20" s="496"/>
      <c r="J20" s="496"/>
      <c r="K20" s="496"/>
      <c r="L20" s="496"/>
      <c r="M20" s="496"/>
      <c r="N20" s="496"/>
      <c r="O20" s="496"/>
      <c r="P20" s="496"/>
      <c r="Q20" s="496"/>
      <c r="R20" s="496"/>
    </row>
  </sheetData>
  <mergeCells count="71">
    <mergeCell ref="S13:S16"/>
    <mergeCell ref="T13:T16"/>
    <mergeCell ref="S5:T5"/>
    <mergeCell ref="S7:S9"/>
    <mergeCell ref="T7:T9"/>
    <mergeCell ref="S10:S11"/>
    <mergeCell ref="T10:T11"/>
    <mergeCell ref="A13:A16"/>
    <mergeCell ref="J13:J16"/>
    <mergeCell ref="I13:I16"/>
    <mergeCell ref="G13:G16"/>
    <mergeCell ref="F13:F16"/>
    <mergeCell ref="E13:E16"/>
    <mergeCell ref="Q13:Q16"/>
    <mergeCell ref="R13:R16"/>
    <mergeCell ref="D13:D16"/>
    <mergeCell ref="C13:C16"/>
    <mergeCell ref="B13:B16"/>
    <mergeCell ref="G7:G9"/>
    <mergeCell ref="I7:I9"/>
    <mergeCell ref="N13:N16"/>
    <mergeCell ref="O13:O16"/>
    <mergeCell ref="P13:P16"/>
    <mergeCell ref="A10:A11"/>
    <mergeCell ref="R5:R6"/>
    <mergeCell ref="N7:N9"/>
    <mergeCell ref="O7:O9"/>
    <mergeCell ref="P7:P9"/>
    <mergeCell ref="Q7:Q9"/>
    <mergeCell ref="R10:R11"/>
    <mergeCell ref="I5:I6"/>
    <mergeCell ref="R7:R9"/>
    <mergeCell ref="J7:J9"/>
    <mergeCell ref="A7:A9"/>
    <mergeCell ref="B7:B9"/>
    <mergeCell ref="C7:C9"/>
    <mergeCell ref="D7:D9"/>
    <mergeCell ref="E7:E9"/>
    <mergeCell ref="F7:F9"/>
    <mergeCell ref="A4:R4"/>
    <mergeCell ref="A5:A6"/>
    <mergeCell ref="B5:B6"/>
    <mergeCell ref="C5:C6"/>
    <mergeCell ref="D5:D6"/>
    <mergeCell ref="E5:F5"/>
    <mergeCell ref="G5:G6"/>
    <mergeCell ref="H5:H6"/>
    <mergeCell ref="J5:J6"/>
    <mergeCell ref="K5:K6"/>
    <mergeCell ref="L5:L6"/>
    <mergeCell ref="M5:M6"/>
    <mergeCell ref="N5:N6"/>
    <mergeCell ref="O5:O6"/>
    <mergeCell ref="P5:P6"/>
    <mergeCell ref="Q5:Q6"/>
    <mergeCell ref="A18:R18"/>
    <mergeCell ref="A19:R19"/>
    <mergeCell ref="A20:R20"/>
    <mergeCell ref="A17:XFD17"/>
    <mergeCell ref="J10:J11"/>
    <mergeCell ref="I10:I11"/>
    <mergeCell ref="G10:G11"/>
    <mergeCell ref="F10:F11"/>
    <mergeCell ref="E10:E11"/>
    <mergeCell ref="N10:N11"/>
    <mergeCell ref="O10:O11"/>
    <mergeCell ref="P10:P11"/>
    <mergeCell ref="Q10:Q11"/>
    <mergeCell ref="D10:D11"/>
    <mergeCell ref="C10:C11"/>
    <mergeCell ref="B10:B11"/>
  </mergeCells>
  <pageMargins left="0.511811024" right="0.511811024" top="0.78740157499999996" bottom="0.78740157499999996" header="0.31496062000000002" footer="0.31496062000000002"/>
  <pageSetup paperSize="9" fitToHeight="0"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6CAA4-6DF6-4133-8F8D-76DDB02F848D}">
  <sheetPr>
    <pageSetUpPr fitToPage="1"/>
  </sheetPr>
  <dimension ref="A1:R22"/>
  <sheetViews>
    <sheetView topLeftCell="A7" workbookViewId="0">
      <selection activeCell="F13" sqref="F13:F16"/>
    </sheetView>
  </sheetViews>
  <sheetFormatPr defaultRowHeight="12.75" x14ac:dyDescent="0.2"/>
  <cols>
    <col min="1" max="1" width="18.83203125" bestFit="1" customWidth="1"/>
    <col min="2" max="2" width="55.6640625" customWidth="1"/>
    <col min="3" max="3" width="18.5" bestFit="1" customWidth="1"/>
    <col min="4" max="4" width="19.5" bestFit="1" customWidth="1"/>
    <col min="5" max="5" width="10.5" bestFit="1" customWidth="1"/>
    <col min="6" max="6" width="12.5" customWidth="1"/>
    <col min="7" max="8" width="17" customWidth="1"/>
    <col min="9" max="9" width="14.83203125" bestFit="1" customWidth="1"/>
    <col min="10" max="10" width="18.1640625" bestFit="1" customWidth="1"/>
    <col min="11" max="11" width="14.5" bestFit="1" customWidth="1"/>
    <col min="12" max="12" width="5.6640625" bestFit="1" customWidth="1"/>
    <col min="13" max="13" width="18.83203125" bestFit="1" customWidth="1"/>
    <col min="14" max="14" width="24.5" bestFit="1" customWidth="1"/>
    <col min="15" max="15" width="30.1640625" bestFit="1" customWidth="1"/>
    <col min="16" max="16" width="17.83203125" bestFit="1" customWidth="1"/>
    <col min="17" max="17" width="19.832031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37.5" customHeight="1" x14ac:dyDescent="0.2">
      <c r="A3" s="2"/>
      <c r="B3" s="2"/>
      <c r="C3" s="2"/>
      <c r="D3" s="2"/>
      <c r="E3" s="2"/>
      <c r="F3" s="2"/>
      <c r="G3" s="2"/>
      <c r="H3" s="2"/>
      <c r="I3" s="2"/>
      <c r="J3" s="2"/>
      <c r="K3" s="2"/>
      <c r="L3" s="2"/>
      <c r="M3" s="2"/>
      <c r="N3" s="2"/>
      <c r="O3" s="2"/>
      <c r="P3" s="2"/>
      <c r="Q3" s="2"/>
      <c r="R3" s="2"/>
    </row>
    <row r="4" spans="1:18" ht="30.75" customHeight="1" x14ac:dyDescent="0.2">
      <c r="A4" s="588" t="s">
        <v>1110</v>
      </c>
      <c r="B4" s="588"/>
      <c r="C4" s="588"/>
      <c r="D4" s="588"/>
      <c r="E4" s="588"/>
      <c r="F4" s="588"/>
      <c r="G4" s="588"/>
      <c r="H4" s="588"/>
      <c r="I4" s="588"/>
      <c r="J4" s="588"/>
      <c r="K4" s="588"/>
      <c r="L4" s="588"/>
      <c r="M4" s="588"/>
      <c r="N4" s="588"/>
      <c r="O4" s="588"/>
      <c r="P4" s="588"/>
      <c r="Q4" s="588"/>
      <c r="R4" s="588"/>
    </row>
    <row r="5" spans="1:18" s="2" customFormat="1" x14ac:dyDescent="0.2">
      <c r="A5" s="589" t="s">
        <v>1</v>
      </c>
      <c r="B5" s="589" t="s">
        <v>2</v>
      </c>
      <c r="C5" s="589" t="s">
        <v>3</v>
      </c>
      <c r="D5" s="589" t="s">
        <v>4</v>
      </c>
      <c r="E5" s="589" t="s">
        <v>5</v>
      </c>
      <c r="F5" s="589"/>
      <c r="G5" s="589" t="s">
        <v>6</v>
      </c>
      <c r="H5" s="589" t="s">
        <v>7</v>
      </c>
      <c r="I5" s="595" t="s">
        <v>8</v>
      </c>
      <c r="J5" s="589" t="s">
        <v>9</v>
      </c>
      <c r="K5" s="589" t="s">
        <v>11</v>
      </c>
      <c r="L5" s="589" t="s">
        <v>10</v>
      </c>
      <c r="M5" s="589" t="s">
        <v>73</v>
      </c>
      <c r="N5" s="589" t="s">
        <v>13</v>
      </c>
      <c r="O5" s="589" t="s">
        <v>14</v>
      </c>
      <c r="P5" s="589" t="s">
        <v>15</v>
      </c>
      <c r="Q5" s="589" t="s">
        <v>16</v>
      </c>
      <c r="R5" s="589" t="s">
        <v>17</v>
      </c>
    </row>
    <row r="6" spans="1:18" s="2" customFormat="1" x14ac:dyDescent="0.2">
      <c r="A6" s="589"/>
      <c r="B6" s="589"/>
      <c r="C6" s="589"/>
      <c r="D6" s="589"/>
      <c r="E6" s="38" t="s">
        <v>18</v>
      </c>
      <c r="F6" s="38" t="s">
        <v>19</v>
      </c>
      <c r="G6" s="589"/>
      <c r="H6" s="589"/>
      <c r="I6" s="596"/>
      <c r="J6" s="589"/>
      <c r="K6" s="589"/>
      <c r="L6" s="589"/>
      <c r="M6" s="589"/>
      <c r="N6" s="589"/>
      <c r="O6" s="589"/>
      <c r="P6" s="589"/>
      <c r="Q6" s="589"/>
      <c r="R6" s="589"/>
    </row>
    <row r="7" spans="1:18" s="2" customFormat="1" ht="395.25" x14ac:dyDescent="0.2">
      <c r="A7" s="609" t="s">
        <v>1244</v>
      </c>
      <c r="B7" s="630" t="s">
        <v>1245</v>
      </c>
      <c r="C7" s="624">
        <v>45153</v>
      </c>
      <c r="D7" s="609" t="s">
        <v>1246</v>
      </c>
      <c r="E7" s="624">
        <v>45146</v>
      </c>
      <c r="F7" s="624">
        <v>46061</v>
      </c>
      <c r="G7" s="609" t="s">
        <v>77</v>
      </c>
      <c r="H7" s="25" t="s">
        <v>1247</v>
      </c>
      <c r="I7" s="607" t="s">
        <v>1248</v>
      </c>
      <c r="J7" s="5" t="s">
        <v>1249</v>
      </c>
      <c r="K7" s="23">
        <v>11.99</v>
      </c>
      <c r="L7" s="5">
        <v>1</v>
      </c>
      <c r="M7" s="23">
        <v>11.99</v>
      </c>
      <c r="N7" s="612">
        <v>97352.7</v>
      </c>
      <c r="O7" s="607" t="s">
        <v>1250</v>
      </c>
      <c r="P7" s="607" t="s">
        <v>1251</v>
      </c>
      <c r="Q7" s="607" t="s">
        <v>1252</v>
      </c>
      <c r="R7" s="607" t="s">
        <v>32</v>
      </c>
    </row>
    <row r="8" spans="1:18" s="2" customFormat="1" ht="409.5" x14ac:dyDescent="0.2">
      <c r="A8" s="610"/>
      <c r="B8" s="631"/>
      <c r="C8" s="625"/>
      <c r="D8" s="610"/>
      <c r="E8" s="625"/>
      <c r="F8" s="625"/>
      <c r="G8" s="610"/>
      <c r="H8" s="25" t="s">
        <v>1253</v>
      </c>
      <c r="I8" s="607"/>
      <c r="J8" s="5" t="s">
        <v>1249</v>
      </c>
      <c r="K8" s="23">
        <v>92.49</v>
      </c>
      <c r="L8" s="5">
        <v>25</v>
      </c>
      <c r="M8" s="23">
        <v>2312.25</v>
      </c>
      <c r="N8" s="612"/>
      <c r="O8" s="607"/>
      <c r="P8" s="607"/>
      <c r="Q8" s="607"/>
      <c r="R8" s="607"/>
    </row>
    <row r="9" spans="1:18" s="2" customFormat="1" ht="229.5" x14ac:dyDescent="0.2">
      <c r="A9" s="611"/>
      <c r="B9" s="632"/>
      <c r="C9" s="626"/>
      <c r="D9" s="611"/>
      <c r="E9" s="626"/>
      <c r="F9" s="626"/>
      <c r="G9" s="611"/>
      <c r="H9" s="25" t="s">
        <v>1254</v>
      </c>
      <c r="I9" s="607"/>
      <c r="J9" s="5" t="s">
        <v>1249</v>
      </c>
      <c r="K9" s="23">
        <v>61.39</v>
      </c>
      <c r="L9" s="5">
        <v>15</v>
      </c>
      <c r="M9" s="23">
        <v>920.85</v>
      </c>
      <c r="N9" s="612"/>
      <c r="O9" s="607"/>
      <c r="P9" s="607"/>
      <c r="Q9" s="607"/>
      <c r="R9" s="607"/>
    </row>
    <row r="10" spans="1:18" s="2" customFormat="1" ht="409.5" x14ac:dyDescent="0.2">
      <c r="A10" s="5" t="s">
        <v>1255</v>
      </c>
      <c r="B10" s="25" t="s">
        <v>1256</v>
      </c>
      <c r="C10" s="26">
        <v>45154</v>
      </c>
      <c r="D10" s="5" t="s">
        <v>1257</v>
      </c>
      <c r="E10" s="26">
        <v>45152</v>
      </c>
      <c r="F10" s="26">
        <v>45242</v>
      </c>
      <c r="G10" s="5" t="s">
        <v>1083</v>
      </c>
      <c r="H10" s="25" t="s">
        <v>1258</v>
      </c>
      <c r="I10" s="5"/>
      <c r="J10" s="5" t="s">
        <v>1259</v>
      </c>
      <c r="K10" s="23">
        <v>3900</v>
      </c>
      <c r="L10" s="5">
        <v>3</v>
      </c>
      <c r="M10" s="23">
        <v>11700</v>
      </c>
      <c r="N10" s="23">
        <v>11700</v>
      </c>
      <c r="O10" s="5" t="s">
        <v>1260</v>
      </c>
      <c r="P10" s="5" t="s">
        <v>1261</v>
      </c>
      <c r="Q10" s="5" t="s">
        <v>1262</v>
      </c>
      <c r="R10" s="5" t="s">
        <v>32</v>
      </c>
    </row>
    <row r="11" spans="1:18" s="2" customFormat="1" ht="255" x14ac:dyDescent="0.2">
      <c r="A11" s="5" t="s">
        <v>1263</v>
      </c>
      <c r="B11" s="25" t="s">
        <v>1256</v>
      </c>
      <c r="C11" s="26">
        <v>45154</v>
      </c>
      <c r="D11" s="5" t="s">
        <v>1257</v>
      </c>
      <c r="E11" s="26">
        <v>45148</v>
      </c>
      <c r="F11" s="26">
        <v>45238</v>
      </c>
      <c r="G11" s="5" t="s">
        <v>1083</v>
      </c>
      <c r="H11" s="25" t="s">
        <v>1264</v>
      </c>
      <c r="I11" s="5"/>
      <c r="J11" s="5" t="s">
        <v>1259</v>
      </c>
      <c r="K11" s="23">
        <v>600</v>
      </c>
      <c r="L11" s="5">
        <v>3</v>
      </c>
      <c r="M11" s="23">
        <v>1800</v>
      </c>
      <c r="N11" s="23">
        <v>1800</v>
      </c>
      <c r="O11" s="5" t="s">
        <v>1265</v>
      </c>
      <c r="P11" s="5" t="s">
        <v>1266</v>
      </c>
      <c r="Q11" s="5" t="s">
        <v>1267</v>
      </c>
      <c r="R11" s="5" t="s">
        <v>32</v>
      </c>
    </row>
    <row r="12" spans="1:18" s="2" customFormat="1" ht="59.25" customHeight="1" x14ac:dyDescent="0.2">
      <c r="A12" s="5" t="s">
        <v>1268</v>
      </c>
      <c r="B12" s="37" t="s">
        <v>858</v>
      </c>
      <c r="C12" s="26">
        <v>45162</v>
      </c>
      <c r="D12" s="5" t="s">
        <v>1269</v>
      </c>
      <c r="E12" s="26">
        <v>45152</v>
      </c>
      <c r="F12" s="26">
        <v>45518</v>
      </c>
      <c r="G12" s="5" t="s">
        <v>77</v>
      </c>
      <c r="H12" s="25" t="s">
        <v>1270</v>
      </c>
      <c r="I12" s="5"/>
      <c r="J12" s="5" t="s">
        <v>266</v>
      </c>
      <c r="K12" s="23">
        <v>9.43</v>
      </c>
      <c r="L12" s="36">
        <v>1500</v>
      </c>
      <c r="M12" s="23">
        <v>14145</v>
      </c>
      <c r="N12" s="23">
        <v>14145</v>
      </c>
      <c r="O12" s="4" t="s">
        <v>861</v>
      </c>
      <c r="P12" s="4" t="s">
        <v>862</v>
      </c>
      <c r="Q12" s="5" t="s">
        <v>863</v>
      </c>
      <c r="R12" s="5" t="s">
        <v>1144</v>
      </c>
    </row>
    <row r="13" spans="1:18" s="2" customFormat="1" ht="51" x14ac:dyDescent="0.2">
      <c r="A13" s="609" t="s">
        <v>1271</v>
      </c>
      <c r="B13" s="627" t="s">
        <v>1272</v>
      </c>
      <c r="C13" s="624">
        <v>45166</v>
      </c>
      <c r="D13" s="609" t="s">
        <v>1273</v>
      </c>
      <c r="E13" s="624">
        <v>45159</v>
      </c>
      <c r="F13" s="621">
        <v>45343</v>
      </c>
      <c r="G13" s="618" t="s">
        <v>77</v>
      </c>
      <c r="H13" s="25" t="s">
        <v>1274</v>
      </c>
      <c r="I13" s="609"/>
      <c r="J13" s="5" t="s">
        <v>266</v>
      </c>
      <c r="K13" s="23">
        <v>250</v>
      </c>
      <c r="L13" s="5">
        <v>5</v>
      </c>
      <c r="M13" s="23">
        <f>L13*K13</f>
        <v>1250</v>
      </c>
      <c r="N13" s="615">
        <f>SUM(M13:M16)</f>
        <v>3265</v>
      </c>
      <c r="O13" s="609" t="s">
        <v>931</v>
      </c>
      <c r="P13" s="609" t="s">
        <v>1189</v>
      </c>
      <c r="Q13" s="609" t="s">
        <v>933</v>
      </c>
      <c r="R13" s="609" t="s">
        <v>1144</v>
      </c>
    </row>
    <row r="14" spans="1:18" s="2" customFormat="1" ht="20.25" customHeight="1" x14ac:dyDescent="0.2">
      <c r="A14" s="610"/>
      <c r="B14" s="628"/>
      <c r="C14" s="625"/>
      <c r="D14" s="610"/>
      <c r="E14" s="625"/>
      <c r="F14" s="622"/>
      <c r="G14" s="619"/>
      <c r="H14" s="25" t="s">
        <v>1275</v>
      </c>
      <c r="I14" s="610"/>
      <c r="J14" s="5" t="s">
        <v>266</v>
      </c>
      <c r="K14" s="23">
        <v>110</v>
      </c>
      <c r="L14" s="5">
        <v>4</v>
      </c>
      <c r="M14" s="23">
        <f t="shared" ref="M14:M18" si="0">L14*K14</f>
        <v>440</v>
      </c>
      <c r="N14" s="616"/>
      <c r="O14" s="610"/>
      <c r="P14" s="610"/>
      <c r="Q14" s="610"/>
      <c r="R14" s="610"/>
    </row>
    <row r="15" spans="1:18" s="2" customFormat="1" ht="18.75" customHeight="1" x14ac:dyDescent="0.2">
      <c r="A15" s="610"/>
      <c r="B15" s="628"/>
      <c r="C15" s="625"/>
      <c r="D15" s="610"/>
      <c r="E15" s="625"/>
      <c r="F15" s="622"/>
      <c r="G15" s="619"/>
      <c r="H15" s="25" t="s">
        <v>1276</v>
      </c>
      <c r="I15" s="610"/>
      <c r="J15" s="5" t="s">
        <v>266</v>
      </c>
      <c r="K15" s="23">
        <v>180</v>
      </c>
      <c r="L15" s="5">
        <v>5</v>
      </c>
      <c r="M15" s="23">
        <f t="shared" si="0"/>
        <v>900</v>
      </c>
      <c r="N15" s="616"/>
      <c r="O15" s="610"/>
      <c r="P15" s="610"/>
      <c r="Q15" s="610"/>
      <c r="R15" s="610"/>
    </row>
    <row r="16" spans="1:18" s="2" customFormat="1" ht="63.75" x14ac:dyDescent="0.2">
      <c r="A16" s="611"/>
      <c r="B16" s="629"/>
      <c r="C16" s="626"/>
      <c r="D16" s="611"/>
      <c r="E16" s="626"/>
      <c r="F16" s="623"/>
      <c r="G16" s="620"/>
      <c r="H16" s="25" t="s">
        <v>1277</v>
      </c>
      <c r="I16" s="611"/>
      <c r="J16" s="5" t="s">
        <v>769</v>
      </c>
      <c r="K16" s="23">
        <v>675</v>
      </c>
      <c r="L16" s="5">
        <v>1</v>
      </c>
      <c r="M16" s="23">
        <f t="shared" si="0"/>
        <v>675</v>
      </c>
      <c r="N16" s="617"/>
      <c r="O16" s="611"/>
      <c r="P16" s="611"/>
      <c r="Q16" s="611"/>
      <c r="R16" s="611"/>
    </row>
    <row r="17" spans="1:18" s="2" customFormat="1" ht="63.75" customHeight="1" x14ac:dyDescent="0.2">
      <c r="A17" s="607" t="s">
        <v>1278</v>
      </c>
      <c r="B17" s="614" t="s">
        <v>1279</v>
      </c>
      <c r="C17" s="613">
        <v>45168</v>
      </c>
      <c r="D17" s="607" t="s">
        <v>1280</v>
      </c>
      <c r="E17" s="613">
        <v>45163</v>
      </c>
      <c r="F17" s="608">
        <v>45275</v>
      </c>
      <c r="G17" s="607" t="s">
        <v>1083</v>
      </c>
      <c r="H17" s="25" t="s">
        <v>1281</v>
      </c>
      <c r="I17" s="607" t="s">
        <v>1282</v>
      </c>
      <c r="J17" s="607" t="s">
        <v>1283</v>
      </c>
      <c r="K17" s="23">
        <v>3250</v>
      </c>
      <c r="L17" s="5">
        <v>1</v>
      </c>
      <c r="M17" s="23">
        <f t="shared" si="0"/>
        <v>3250</v>
      </c>
      <c r="N17" s="612">
        <f>SUM(M17:M18)</f>
        <v>4900</v>
      </c>
      <c r="O17" s="607" t="s">
        <v>1284</v>
      </c>
      <c r="P17" s="607" t="s">
        <v>1285</v>
      </c>
      <c r="Q17" s="607" t="s">
        <v>1286</v>
      </c>
      <c r="R17" s="607" t="s">
        <v>32</v>
      </c>
    </row>
    <row r="18" spans="1:18" s="2" customFormat="1" ht="51" x14ac:dyDescent="0.2">
      <c r="A18" s="607"/>
      <c r="B18" s="614"/>
      <c r="C18" s="613"/>
      <c r="D18" s="607"/>
      <c r="E18" s="613"/>
      <c r="F18" s="608"/>
      <c r="G18" s="607"/>
      <c r="H18" s="25" t="s">
        <v>1287</v>
      </c>
      <c r="I18" s="607"/>
      <c r="J18" s="607"/>
      <c r="K18" s="23">
        <v>1650</v>
      </c>
      <c r="L18" s="5">
        <v>1</v>
      </c>
      <c r="M18" s="23">
        <f t="shared" si="0"/>
        <v>1650</v>
      </c>
      <c r="N18" s="612"/>
      <c r="O18" s="607"/>
      <c r="P18" s="607"/>
      <c r="Q18" s="607"/>
      <c r="R18" s="607"/>
    </row>
    <row r="19" spans="1:18" s="584" customFormat="1" x14ac:dyDescent="0.2"/>
    <row r="20" spans="1:18" s="2" customFormat="1" ht="28.5" customHeight="1" x14ac:dyDescent="0.2">
      <c r="A20" s="400" t="s">
        <v>1184</v>
      </c>
      <c r="B20" s="495"/>
      <c r="C20" s="495"/>
      <c r="D20" s="495"/>
      <c r="E20" s="495"/>
      <c r="F20" s="495"/>
      <c r="G20" s="495"/>
      <c r="H20" s="495"/>
      <c r="I20" s="495"/>
      <c r="J20" s="495"/>
      <c r="K20" s="495"/>
      <c r="L20" s="495"/>
      <c r="M20" s="495"/>
      <c r="N20" s="495"/>
      <c r="O20" s="495"/>
      <c r="P20" s="495"/>
      <c r="Q20" s="495"/>
      <c r="R20" s="495"/>
    </row>
    <row r="21" spans="1:18" s="2" customFormat="1" ht="232.5" customHeight="1" x14ac:dyDescent="0.2">
      <c r="A21" s="511" t="s">
        <v>1154</v>
      </c>
      <c r="B21" s="495"/>
      <c r="C21" s="495"/>
      <c r="D21" s="495"/>
      <c r="E21" s="495"/>
      <c r="F21" s="495"/>
      <c r="G21" s="495"/>
      <c r="H21" s="495"/>
      <c r="I21" s="495"/>
      <c r="J21" s="495"/>
      <c r="K21" s="495"/>
      <c r="L21" s="495"/>
      <c r="M21" s="495"/>
      <c r="N21" s="495"/>
      <c r="O21" s="495"/>
      <c r="P21" s="495"/>
      <c r="Q21" s="495"/>
      <c r="R21" s="495"/>
    </row>
    <row r="22" spans="1:18" s="2" customFormat="1" ht="30" customHeight="1" x14ac:dyDescent="0.2">
      <c r="A22" s="496" t="s">
        <v>24</v>
      </c>
      <c r="B22" s="496"/>
      <c r="C22" s="496"/>
      <c r="D22" s="496"/>
      <c r="E22" s="496"/>
      <c r="F22" s="496"/>
      <c r="G22" s="496"/>
      <c r="H22" s="496"/>
      <c r="I22" s="496"/>
      <c r="J22" s="496"/>
      <c r="K22" s="496"/>
      <c r="L22" s="496"/>
      <c r="M22" s="496"/>
      <c r="N22" s="496"/>
      <c r="O22" s="496"/>
      <c r="P22" s="496"/>
      <c r="Q22" s="496"/>
      <c r="R22" s="496"/>
    </row>
  </sheetData>
  <mergeCells count="62">
    <mergeCell ref="I7:I9"/>
    <mergeCell ref="A7:A9"/>
    <mergeCell ref="B7:B9"/>
    <mergeCell ref="C7:C9"/>
    <mergeCell ref="D7:D9"/>
    <mergeCell ref="E7:E9"/>
    <mergeCell ref="F7:F9"/>
    <mergeCell ref="G7:G9"/>
    <mergeCell ref="P5:P6"/>
    <mergeCell ref="R5:R6"/>
    <mergeCell ref="N7:N9"/>
    <mergeCell ref="O7:O9"/>
    <mergeCell ref="P7:P9"/>
    <mergeCell ref="Q7:Q9"/>
    <mergeCell ref="R7:R9"/>
    <mergeCell ref="A4:R4"/>
    <mergeCell ref="A5:A6"/>
    <mergeCell ref="B5:B6"/>
    <mergeCell ref="C5:C6"/>
    <mergeCell ref="D5:D6"/>
    <mergeCell ref="E5:F5"/>
    <mergeCell ref="G5:G6"/>
    <mergeCell ref="H5:H6"/>
    <mergeCell ref="J5:J6"/>
    <mergeCell ref="K5:K6"/>
    <mergeCell ref="L5:L6"/>
    <mergeCell ref="M5:M6"/>
    <mergeCell ref="N5:N6"/>
    <mergeCell ref="O5:O6"/>
    <mergeCell ref="Q5:Q6"/>
    <mergeCell ref="I5:I6"/>
    <mergeCell ref="A22:R22"/>
    <mergeCell ref="A19:XFD19"/>
    <mergeCell ref="A20:R20"/>
    <mergeCell ref="A21:R21"/>
    <mergeCell ref="N13:N16"/>
    <mergeCell ref="O13:O16"/>
    <mergeCell ref="P13:P16"/>
    <mergeCell ref="Q13:Q16"/>
    <mergeCell ref="R13:R16"/>
    <mergeCell ref="I13:I16"/>
    <mergeCell ref="G13:G16"/>
    <mergeCell ref="F13:F16"/>
    <mergeCell ref="E13:E16"/>
    <mergeCell ref="D13:D16"/>
    <mergeCell ref="C13:C16"/>
    <mergeCell ref="B13:B16"/>
    <mergeCell ref="A13:A16"/>
    <mergeCell ref="I17:I18"/>
    <mergeCell ref="J17:J18"/>
    <mergeCell ref="N17:N18"/>
    <mergeCell ref="O17:O18"/>
    <mergeCell ref="E17:E18"/>
    <mergeCell ref="D17:D18"/>
    <mergeCell ref="C17:C18"/>
    <mergeCell ref="B17:B18"/>
    <mergeCell ref="A17:A18"/>
    <mergeCell ref="P17:P18"/>
    <mergeCell ref="Q17:Q18"/>
    <mergeCell ref="R17:R18"/>
    <mergeCell ref="G17:G18"/>
    <mergeCell ref="F17:F18"/>
  </mergeCells>
  <pageMargins left="0.511811024" right="0.511811024" top="0.78740157499999996" bottom="0.78740157499999996" header="0.31496062000000002" footer="0.31496062000000002"/>
  <pageSetup paperSize="9"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014A9-11AC-44D6-AD91-CA25CB9F16F1}">
  <sheetPr>
    <pageSetUpPr fitToPage="1"/>
  </sheetPr>
  <dimension ref="A1:R14"/>
  <sheetViews>
    <sheetView topLeftCell="B8" workbookViewId="0">
      <selection activeCell="F10" sqref="F10"/>
    </sheetView>
  </sheetViews>
  <sheetFormatPr defaultRowHeight="12.75" x14ac:dyDescent="0.2"/>
  <cols>
    <col min="1" max="1" width="18.83203125" bestFit="1" customWidth="1"/>
    <col min="2" max="2" width="57.83203125" customWidth="1"/>
    <col min="3" max="3" width="18.5" bestFit="1" customWidth="1"/>
    <col min="4" max="4" width="20" bestFit="1" customWidth="1"/>
    <col min="5" max="5" width="16.1640625" customWidth="1"/>
    <col min="6" max="6" width="23.83203125" bestFit="1" customWidth="1"/>
    <col min="7" max="7" width="10.5" bestFit="1" customWidth="1"/>
    <col min="8" max="8" width="39.5" customWidth="1"/>
    <col min="9" max="9" width="5.1640625" bestFit="1" customWidth="1"/>
    <col min="10" max="10" width="18.1640625" bestFit="1" customWidth="1"/>
    <col min="11" max="11" width="14.5" bestFit="1" customWidth="1"/>
    <col min="12" max="12" width="5" bestFit="1" customWidth="1"/>
    <col min="13" max="13" width="18.83203125" bestFit="1" customWidth="1"/>
    <col min="14" max="14" width="24.5" bestFit="1" customWidth="1"/>
    <col min="15" max="15" width="36" bestFit="1" customWidth="1"/>
    <col min="16" max="16" width="17.83203125" bestFit="1" customWidth="1"/>
    <col min="17" max="17" width="25.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43.5" customHeight="1" x14ac:dyDescent="0.2">
      <c r="A3" s="2"/>
      <c r="B3" s="2"/>
      <c r="C3" s="2"/>
      <c r="D3" s="2"/>
      <c r="E3" s="2"/>
      <c r="F3" s="2"/>
      <c r="G3" s="2"/>
      <c r="H3" s="2"/>
      <c r="I3" s="2"/>
      <c r="J3" s="2"/>
      <c r="K3" s="2"/>
      <c r="L3" s="2"/>
      <c r="M3" s="2"/>
      <c r="N3" s="2"/>
      <c r="O3" s="2"/>
      <c r="P3" s="2"/>
      <c r="Q3" s="2"/>
      <c r="R3" s="2"/>
    </row>
    <row r="4" spans="1:18" ht="36" customHeight="1" x14ac:dyDescent="0.2">
      <c r="A4" s="588" t="s">
        <v>0</v>
      </c>
      <c r="B4" s="588"/>
      <c r="C4" s="588"/>
      <c r="D4" s="588"/>
      <c r="E4" s="588"/>
      <c r="F4" s="588"/>
      <c r="G4" s="588"/>
      <c r="H4" s="588"/>
      <c r="I4" s="588"/>
      <c r="J4" s="588"/>
      <c r="K4" s="588"/>
      <c r="L4" s="588"/>
      <c r="M4" s="588"/>
      <c r="N4" s="588"/>
      <c r="O4" s="588"/>
      <c r="P4" s="588"/>
      <c r="Q4" s="588"/>
      <c r="R4" s="588"/>
    </row>
    <row r="5" spans="1:18" x14ac:dyDescent="0.2">
      <c r="A5" s="633" t="s">
        <v>1</v>
      </c>
      <c r="B5" s="633" t="s">
        <v>2</v>
      </c>
      <c r="C5" s="634" t="s">
        <v>3</v>
      </c>
      <c r="D5" s="635" t="s">
        <v>4</v>
      </c>
      <c r="E5" s="633" t="s">
        <v>5</v>
      </c>
      <c r="F5" s="633"/>
      <c r="G5" s="636" t="s">
        <v>6</v>
      </c>
      <c r="H5" s="633" t="s">
        <v>7</v>
      </c>
      <c r="I5" s="13" t="s">
        <v>8</v>
      </c>
      <c r="J5" s="634" t="s">
        <v>9</v>
      </c>
      <c r="K5" s="634" t="s">
        <v>11</v>
      </c>
      <c r="L5" s="634" t="s">
        <v>10</v>
      </c>
      <c r="M5" s="634" t="s">
        <v>73</v>
      </c>
      <c r="N5" s="636" t="s">
        <v>13</v>
      </c>
      <c r="O5" s="635" t="s">
        <v>14</v>
      </c>
      <c r="P5" s="636" t="s">
        <v>15</v>
      </c>
      <c r="Q5" s="633" t="s">
        <v>16</v>
      </c>
      <c r="R5" s="634" t="s">
        <v>17</v>
      </c>
    </row>
    <row r="6" spans="1:18" x14ac:dyDescent="0.2">
      <c r="A6" s="633"/>
      <c r="B6" s="633"/>
      <c r="C6" s="634"/>
      <c r="D6" s="635"/>
      <c r="E6" s="13" t="s">
        <v>18</v>
      </c>
      <c r="F6" s="13" t="s">
        <v>19</v>
      </c>
      <c r="G6" s="636"/>
      <c r="H6" s="633"/>
      <c r="I6" s="13"/>
      <c r="J6" s="634"/>
      <c r="K6" s="634"/>
      <c r="L6" s="634"/>
      <c r="M6" s="634"/>
      <c r="N6" s="636"/>
      <c r="O6" s="635"/>
      <c r="P6" s="636"/>
      <c r="Q6" s="633"/>
      <c r="R6" s="634"/>
    </row>
    <row r="7" spans="1:18" ht="51" x14ac:dyDescent="0.2">
      <c r="A7" s="32" t="s">
        <v>1288</v>
      </c>
      <c r="B7" s="33" t="s">
        <v>1289</v>
      </c>
      <c r="C7" s="53">
        <v>45175</v>
      </c>
      <c r="D7" s="32" t="s">
        <v>1290</v>
      </c>
      <c r="E7" s="53">
        <v>45170</v>
      </c>
      <c r="F7" s="31">
        <v>46997</v>
      </c>
      <c r="G7" s="32" t="s">
        <v>77</v>
      </c>
      <c r="H7" s="33" t="s">
        <v>1291</v>
      </c>
      <c r="I7" s="54"/>
      <c r="J7" s="54"/>
      <c r="K7" s="55">
        <v>25000</v>
      </c>
      <c r="L7" s="56"/>
      <c r="M7" s="55">
        <v>25000</v>
      </c>
      <c r="N7" s="55">
        <v>25000</v>
      </c>
      <c r="O7" s="32" t="s">
        <v>1292</v>
      </c>
      <c r="P7" s="32" t="s">
        <v>1293</v>
      </c>
      <c r="Q7" s="32" t="s">
        <v>1294</v>
      </c>
      <c r="R7" s="32" t="s">
        <v>32</v>
      </c>
    </row>
    <row r="8" spans="1:18" ht="140.25" x14ac:dyDescent="0.2">
      <c r="A8" s="34" t="s">
        <v>1295</v>
      </c>
      <c r="B8" s="35" t="s">
        <v>1296</v>
      </c>
      <c r="C8" s="57">
        <v>45184</v>
      </c>
      <c r="D8" s="34" t="s">
        <v>1297</v>
      </c>
      <c r="E8" s="57">
        <v>45182</v>
      </c>
      <c r="F8" s="47">
        <v>45548</v>
      </c>
      <c r="G8" s="34" t="s">
        <v>77</v>
      </c>
      <c r="H8" s="35" t="s">
        <v>1298</v>
      </c>
      <c r="I8" s="58"/>
      <c r="J8" s="58"/>
      <c r="K8" s="59">
        <v>4790.04</v>
      </c>
      <c r="L8" s="60"/>
      <c r="M8" s="59">
        <v>4790.04</v>
      </c>
      <c r="N8" s="59">
        <v>4790.04</v>
      </c>
      <c r="O8" s="34" t="s">
        <v>1299</v>
      </c>
      <c r="P8" s="34" t="s">
        <v>1300</v>
      </c>
      <c r="Q8" s="34" t="s">
        <v>1301</v>
      </c>
      <c r="R8" s="34" t="s">
        <v>32</v>
      </c>
    </row>
    <row r="9" spans="1:18" ht="102" x14ac:dyDescent="0.2">
      <c r="A9" s="34" t="s">
        <v>1302</v>
      </c>
      <c r="B9" s="35" t="s">
        <v>1303</v>
      </c>
      <c r="C9" s="57">
        <v>45190</v>
      </c>
      <c r="D9" s="34" t="s">
        <v>1304</v>
      </c>
      <c r="E9" s="57">
        <v>45184</v>
      </c>
      <c r="F9" s="47">
        <v>46096</v>
      </c>
      <c r="G9" s="34" t="s">
        <v>77</v>
      </c>
      <c r="H9" s="35" t="s">
        <v>1305</v>
      </c>
      <c r="I9" s="58"/>
      <c r="J9" s="58"/>
      <c r="K9" s="59">
        <v>51798</v>
      </c>
      <c r="L9" s="60"/>
      <c r="M9" s="59">
        <v>1035960</v>
      </c>
      <c r="N9" s="59">
        <v>1035960</v>
      </c>
      <c r="O9" s="34" t="s">
        <v>968</v>
      </c>
      <c r="P9" s="34" t="s">
        <v>969</v>
      </c>
      <c r="Q9" s="34" t="s">
        <v>1306</v>
      </c>
      <c r="R9" s="34" t="s">
        <v>32</v>
      </c>
    </row>
    <row r="10" spans="1:18" ht="51" x14ac:dyDescent="0.2">
      <c r="A10" s="43" t="s">
        <v>1307</v>
      </c>
      <c r="B10" s="42" t="s">
        <v>1308</v>
      </c>
      <c r="C10" s="49">
        <v>45198</v>
      </c>
      <c r="D10" s="43" t="s">
        <v>1309</v>
      </c>
      <c r="E10" s="49">
        <v>45196</v>
      </c>
      <c r="F10" s="130">
        <v>45291</v>
      </c>
      <c r="G10" s="126" t="s">
        <v>77</v>
      </c>
      <c r="H10" s="42" t="s">
        <v>1310</v>
      </c>
      <c r="I10" s="50"/>
      <c r="J10" s="61" t="s">
        <v>1311</v>
      </c>
      <c r="K10" s="51">
        <v>70060</v>
      </c>
      <c r="L10" s="52">
        <v>15</v>
      </c>
      <c r="M10" s="51">
        <v>70060</v>
      </c>
      <c r="N10" s="51">
        <v>70060</v>
      </c>
      <c r="O10" s="43" t="s">
        <v>1312</v>
      </c>
      <c r="P10" s="43" t="s">
        <v>1313</v>
      </c>
      <c r="Q10" s="43" t="s">
        <v>1314</v>
      </c>
      <c r="R10" s="43" t="s">
        <v>32</v>
      </c>
    </row>
    <row r="11" spans="1:18" s="584" customFormat="1" x14ac:dyDescent="0.2"/>
    <row r="12" spans="1:18" ht="28.5" customHeight="1" x14ac:dyDescent="0.2">
      <c r="A12" s="400" t="s">
        <v>1184</v>
      </c>
      <c r="B12" s="495"/>
      <c r="C12" s="495"/>
      <c r="D12" s="495"/>
      <c r="E12" s="495"/>
      <c r="F12" s="495"/>
      <c r="G12" s="495"/>
      <c r="H12" s="495"/>
      <c r="I12" s="495"/>
      <c r="J12" s="495"/>
      <c r="K12" s="495"/>
      <c r="L12" s="495"/>
      <c r="M12" s="495"/>
      <c r="N12" s="495"/>
      <c r="O12" s="495"/>
      <c r="P12" s="495"/>
      <c r="Q12" s="495"/>
      <c r="R12" s="495"/>
    </row>
    <row r="13" spans="1:18" ht="232.5" customHeight="1" x14ac:dyDescent="0.2">
      <c r="A13" s="511" t="s">
        <v>1154</v>
      </c>
      <c r="B13" s="495"/>
      <c r="C13" s="495"/>
      <c r="D13" s="495"/>
      <c r="E13" s="495"/>
      <c r="F13" s="495"/>
      <c r="G13" s="495"/>
      <c r="H13" s="495"/>
      <c r="I13" s="495"/>
      <c r="J13" s="495"/>
      <c r="K13" s="495"/>
      <c r="L13" s="495"/>
      <c r="M13" s="495"/>
      <c r="N13" s="495"/>
      <c r="O13" s="495"/>
      <c r="P13" s="495"/>
      <c r="Q13" s="495"/>
      <c r="R13" s="495"/>
    </row>
    <row r="14" spans="1:18" ht="30" customHeight="1" x14ac:dyDescent="0.2">
      <c r="A14" s="496" t="s">
        <v>24</v>
      </c>
      <c r="B14" s="496"/>
      <c r="C14" s="496"/>
      <c r="D14" s="496"/>
      <c r="E14" s="496"/>
      <c r="F14" s="496"/>
      <c r="G14" s="496"/>
      <c r="H14" s="496"/>
      <c r="I14" s="496"/>
      <c r="J14" s="496"/>
      <c r="K14" s="496"/>
      <c r="L14" s="496"/>
      <c r="M14" s="496"/>
      <c r="N14" s="496"/>
      <c r="O14" s="496"/>
      <c r="P14" s="496"/>
      <c r="Q14" s="496"/>
      <c r="R14" s="496"/>
    </row>
  </sheetData>
  <mergeCells count="21">
    <mergeCell ref="N5:N6"/>
    <mergeCell ref="Q5:Q6"/>
    <mergeCell ref="O5:O6"/>
    <mergeCell ref="P5:P6"/>
    <mergeCell ref="R5:R6"/>
    <mergeCell ref="A14:R14"/>
    <mergeCell ref="A11:XFD11"/>
    <mergeCell ref="A12:R12"/>
    <mergeCell ref="A13:R13"/>
    <mergeCell ref="A4:R4"/>
    <mergeCell ref="A5:A6"/>
    <mergeCell ref="B5:B6"/>
    <mergeCell ref="C5:C6"/>
    <mergeCell ref="D5:D6"/>
    <mergeCell ref="E5:F5"/>
    <mergeCell ref="G5:G6"/>
    <mergeCell ref="H5:H6"/>
    <mergeCell ref="J5:J6"/>
    <mergeCell ref="K5:K6"/>
    <mergeCell ref="L5:L6"/>
    <mergeCell ref="M5:M6"/>
  </mergeCells>
  <pageMargins left="0.511811024" right="0.511811024" top="0.78740157499999996" bottom="0.78740157499999996" header="0.31496062000000002" footer="0.31496062000000002"/>
  <pageSetup paperSize="9" fitToHeight="0"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2DDA5-F940-4058-A699-2DF76894813C}">
  <sheetPr>
    <pageSetUpPr fitToPage="1"/>
  </sheetPr>
  <dimension ref="A1:R14"/>
  <sheetViews>
    <sheetView workbookViewId="0">
      <selection activeCell="A3" sqref="A3"/>
    </sheetView>
  </sheetViews>
  <sheetFormatPr defaultRowHeight="12.75" x14ac:dyDescent="0.2"/>
  <cols>
    <col min="1" max="1" width="21.1640625" customWidth="1"/>
    <col min="2" max="2" width="55" bestFit="1" customWidth="1"/>
    <col min="3" max="3" width="18.5" bestFit="1" customWidth="1"/>
    <col min="4" max="4" width="17" bestFit="1" customWidth="1"/>
    <col min="5" max="5" width="16.6640625" customWidth="1"/>
    <col min="6" max="6" width="16.1640625" bestFit="1" customWidth="1"/>
    <col min="7" max="7" width="10.5" bestFit="1" customWidth="1"/>
    <col min="8" max="8" width="30.33203125" customWidth="1"/>
    <col min="9" max="9" width="21.1640625" bestFit="1" customWidth="1"/>
    <col min="10" max="10" width="18.1640625" bestFit="1" customWidth="1"/>
    <col min="11" max="11" width="14.5" bestFit="1" customWidth="1"/>
    <col min="12" max="12" width="5" bestFit="1" customWidth="1"/>
    <col min="13" max="13" width="18.83203125" bestFit="1" customWidth="1"/>
    <col min="14" max="14" width="24.5" bestFit="1" customWidth="1"/>
    <col min="15" max="15" width="26.5" bestFit="1" customWidth="1"/>
    <col min="16" max="16" width="17.5" customWidth="1"/>
    <col min="17" max="17" width="25.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s="82" customFormat="1" ht="37.5" customHeight="1" x14ac:dyDescent="0.2">
      <c r="A3" s="81"/>
      <c r="B3" s="81"/>
      <c r="C3" s="81"/>
      <c r="D3" s="81"/>
      <c r="E3" s="81"/>
      <c r="F3" s="81"/>
      <c r="G3" s="81"/>
      <c r="H3" s="81"/>
      <c r="I3" s="81"/>
      <c r="J3" s="81"/>
      <c r="K3" s="81"/>
      <c r="L3" s="81"/>
      <c r="M3" s="81"/>
      <c r="N3" s="81"/>
      <c r="O3" s="81"/>
      <c r="P3" s="81"/>
      <c r="Q3" s="81"/>
      <c r="R3" s="81"/>
    </row>
    <row r="4" spans="1:18" s="82" customFormat="1" ht="33.75" customHeight="1" x14ac:dyDescent="0.2">
      <c r="A4" s="642" t="s">
        <v>1315</v>
      </c>
      <c r="B4" s="642"/>
      <c r="C4" s="642"/>
      <c r="D4" s="642"/>
      <c r="E4" s="642"/>
      <c r="F4" s="642"/>
      <c r="G4" s="642"/>
      <c r="H4" s="642"/>
      <c r="I4" s="642"/>
      <c r="J4" s="642"/>
      <c r="K4" s="642"/>
      <c r="L4" s="642"/>
      <c r="M4" s="642"/>
      <c r="N4" s="642"/>
      <c r="O4" s="642"/>
      <c r="P4" s="642"/>
      <c r="Q4" s="642"/>
      <c r="R4" s="642"/>
    </row>
    <row r="5" spans="1:18" s="82" customFormat="1" ht="15" x14ac:dyDescent="0.2">
      <c r="A5" s="643" t="s">
        <v>1</v>
      </c>
      <c r="B5" s="643" t="s">
        <v>2</v>
      </c>
      <c r="C5" s="644" t="s">
        <v>3</v>
      </c>
      <c r="D5" s="645" t="s">
        <v>4</v>
      </c>
      <c r="E5" s="643" t="s">
        <v>5</v>
      </c>
      <c r="F5" s="643"/>
      <c r="G5" s="641" t="s">
        <v>6</v>
      </c>
      <c r="H5" s="643" t="s">
        <v>7</v>
      </c>
      <c r="I5" s="83" t="s">
        <v>8</v>
      </c>
      <c r="J5" s="644" t="s">
        <v>9</v>
      </c>
      <c r="K5" s="644" t="s">
        <v>11</v>
      </c>
      <c r="L5" s="644" t="s">
        <v>10</v>
      </c>
      <c r="M5" s="644" t="s">
        <v>73</v>
      </c>
      <c r="N5" s="641" t="s">
        <v>13</v>
      </c>
      <c r="O5" s="645" t="s">
        <v>14</v>
      </c>
      <c r="P5" s="641" t="s">
        <v>15</v>
      </c>
      <c r="Q5" s="643" t="s">
        <v>16</v>
      </c>
      <c r="R5" s="644" t="s">
        <v>17</v>
      </c>
    </row>
    <row r="6" spans="1:18" s="82" customFormat="1" ht="15" x14ac:dyDescent="0.2">
      <c r="A6" s="643"/>
      <c r="B6" s="643"/>
      <c r="C6" s="644"/>
      <c r="D6" s="645"/>
      <c r="E6" s="83" t="s">
        <v>18</v>
      </c>
      <c r="F6" s="83" t="s">
        <v>19</v>
      </c>
      <c r="G6" s="641"/>
      <c r="H6" s="643"/>
      <c r="I6" s="83"/>
      <c r="J6" s="644"/>
      <c r="K6" s="644"/>
      <c r="L6" s="644"/>
      <c r="M6" s="644"/>
      <c r="N6" s="641"/>
      <c r="O6" s="645"/>
      <c r="P6" s="641"/>
      <c r="Q6" s="643"/>
      <c r="R6" s="644"/>
    </row>
    <row r="7" spans="1:18" s="82" customFormat="1" ht="105" x14ac:dyDescent="0.2">
      <c r="A7" s="84" t="s">
        <v>1316</v>
      </c>
      <c r="B7" s="85" t="s">
        <v>1317</v>
      </c>
      <c r="C7" s="86">
        <v>45203</v>
      </c>
      <c r="D7" s="84" t="s">
        <v>1318</v>
      </c>
      <c r="E7" s="86">
        <v>45198</v>
      </c>
      <c r="F7" s="87">
        <v>45564</v>
      </c>
      <c r="G7" s="84" t="s">
        <v>77</v>
      </c>
      <c r="H7" s="85" t="s">
        <v>1319</v>
      </c>
      <c r="I7" s="88"/>
      <c r="J7" s="89"/>
      <c r="K7" s="90">
        <v>1320</v>
      </c>
      <c r="L7" s="91">
        <v>12</v>
      </c>
      <c r="M7" s="90">
        <f>K7*L7</f>
        <v>15840</v>
      </c>
      <c r="N7" s="90">
        <v>15840</v>
      </c>
      <c r="O7" s="84" t="s">
        <v>1320</v>
      </c>
      <c r="P7" s="84" t="s">
        <v>1321</v>
      </c>
      <c r="Q7" s="84" t="s">
        <v>1322</v>
      </c>
      <c r="R7" s="84" t="s">
        <v>32</v>
      </c>
    </row>
    <row r="8" spans="1:18" s="639" customFormat="1" ht="15" x14ac:dyDescent="0.2"/>
    <row r="9" spans="1:18" s="82" customFormat="1" ht="28.5" customHeight="1" x14ac:dyDescent="0.2">
      <c r="A9" s="640" t="s">
        <v>1323</v>
      </c>
      <c r="B9" s="638"/>
      <c r="C9" s="638"/>
      <c r="D9" s="638"/>
      <c r="E9" s="638"/>
      <c r="F9" s="638"/>
      <c r="G9" s="638"/>
      <c r="H9" s="638"/>
      <c r="I9" s="638"/>
      <c r="J9" s="638"/>
      <c r="K9" s="638"/>
      <c r="L9" s="638"/>
      <c r="M9" s="638"/>
      <c r="N9" s="638"/>
      <c r="O9" s="638"/>
      <c r="P9" s="638"/>
      <c r="Q9" s="638"/>
      <c r="R9" s="638"/>
    </row>
    <row r="10" spans="1:18" s="82" customFormat="1" ht="232.5" customHeight="1" x14ac:dyDescent="0.2">
      <c r="A10" s="637" t="s">
        <v>1324</v>
      </c>
      <c r="B10" s="638"/>
      <c r="C10" s="638"/>
      <c r="D10" s="638"/>
      <c r="E10" s="638"/>
      <c r="F10" s="638"/>
      <c r="G10" s="638"/>
      <c r="H10" s="638"/>
      <c r="I10" s="638"/>
      <c r="J10" s="638"/>
      <c r="K10" s="638"/>
      <c r="L10" s="638"/>
      <c r="M10" s="638"/>
      <c r="N10" s="638"/>
      <c r="O10" s="638"/>
      <c r="P10" s="638"/>
      <c r="Q10" s="638"/>
      <c r="R10" s="638"/>
    </row>
    <row r="11" spans="1:18" s="82" customFormat="1" ht="30" customHeight="1" x14ac:dyDescent="0.2">
      <c r="A11" s="539" t="s">
        <v>24</v>
      </c>
      <c r="B11" s="539"/>
      <c r="C11" s="539"/>
      <c r="D11" s="539"/>
      <c r="E11" s="539"/>
      <c r="F11" s="539"/>
      <c r="G11" s="539"/>
      <c r="H11" s="539"/>
      <c r="I11" s="539"/>
      <c r="J11" s="539"/>
      <c r="K11" s="539"/>
      <c r="L11" s="539"/>
      <c r="M11" s="539"/>
      <c r="N11" s="539"/>
      <c r="O11" s="539"/>
      <c r="P11" s="539"/>
      <c r="Q11" s="539"/>
      <c r="R11" s="539"/>
    </row>
    <row r="12" spans="1:18" ht="15.75" x14ac:dyDescent="0.2">
      <c r="H12" s="15"/>
    </row>
    <row r="14" spans="1:18" ht="15.75" x14ac:dyDescent="0.2">
      <c r="H14" s="15"/>
    </row>
  </sheetData>
  <mergeCells count="21">
    <mergeCell ref="A4:R4"/>
    <mergeCell ref="A5:A6"/>
    <mergeCell ref="B5:B6"/>
    <mergeCell ref="C5:C6"/>
    <mergeCell ref="D5:D6"/>
    <mergeCell ref="E5:F5"/>
    <mergeCell ref="G5:G6"/>
    <mergeCell ref="H5:H6"/>
    <mergeCell ref="J5:J6"/>
    <mergeCell ref="K5:K6"/>
    <mergeCell ref="R5:R6"/>
    <mergeCell ref="O5:O6"/>
    <mergeCell ref="P5:P6"/>
    <mergeCell ref="Q5:Q6"/>
    <mergeCell ref="L5:L6"/>
    <mergeCell ref="M5:M6"/>
    <mergeCell ref="A10:R10"/>
    <mergeCell ref="A11:R11"/>
    <mergeCell ref="A8:XFD8"/>
    <mergeCell ref="A9:R9"/>
    <mergeCell ref="N5:N6"/>
  </mergeCells>
  <pageMargins left="0.511811024" right="0.511811024" top="0.78740157499999996" bottom="0.78740157499999996" header="0.31496062000000002" footer="0.31496062000000002"/>
  <pageSetup paperSize="9" fitToHeight="0"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D14D4-F93A-4104-BC58-F66A79CBD802}">
  <dimension ref="A1:DA12"/>
  <sheetViews>
    <sheetView workbookViewId="0">
      <selection activeCell="E7" sqref="E7:F8"/>
    </sheetView>
  </sheetViews>
  <sheetFormatPr defaultRowHeight="12.75" x14ac:dyDescent="0.2"/>
  <cols>
    <col min="1" max="1" width="18.83203125" bestFit="1" customWidth="1"/>
    <col min="2" max="2" width="55.6640625" customWidth="1"/>
    <col min="3" max="3" width="18.5" bestFit="1" customWidth="1"/>
    <col min="4" max="4" width="25.83203125" customWidth="1"/>
    <col min="5" max="5" width="15.33203125" customWidth="1"/>
    <col min="6" max="6" width="12.33203125" customWidth="1"/>
    <col min="7" max="7" width="10.5" bestFit="1" customWidth="1"/>
    <col min="8" max="8" width="43" customWidth="1"/>
    <col min="9" max="9" width="48" bestFit="1" customWidth="1"/>
    <col min="10" max="10" width="18.1640625" bestFit="1" customWidth="1"/>
    <col min="11" max="11" width="14.5" bestFit="1" customWidth="1"/>
    <col min="12" max="12" width="6.6640625" bestFit="1" customWidth="1"/>
    <col min="13" max="13" width="18.83203125" bestFit="1" customWidth="1"/>
    <col min="14" max="14" width="24.5" bestFit="1" customWidth="1"/>
    <col min="15" max="15" width="39.33203125" customWidth="1"/>
    <col min="16" max="16" width="20.1640625" customWidth="1"/>
    <col min="17" max="17" width="39.5" customWidth="1"/>
    <col min="18" max="18" width="32.33203125" customWidth="1"/>
  </cols>
  <sheetData>
    <row r="1" spans="1:105" x14ac:dyDescent="0.2">
      <c r="A1" s="1"/>
    </row>
    <row r="2" spans="1:105" x14ac:dyDescent="0.2">
      <c r="A2" s="2"/>
      <c r="B2" s="2"/>
      <c r="C2" s="2"/>
      <c r="D2" s="2"/>
      <c r="E2" s="2"/>
      <c r="F2" s="2"/>
      <c r="G2" s="2"/>
      <c r="H2" s="2"/>
      <c r="I2" s="2"/>
      <c r="J2" s="2"/>
      <c r="K2" s="2"/>
      <c r="L2" s="2"/>
      <c r="M2" s="2"/>
      <c r="N2" s="2"/>
      <c r="O2" s="2"/>
      <c r="P2" s="2"/>
      <c r="Q2" s="2"/>
      <c r="R2" s="2"/>
    </row>
    <row r="3" spans="1:105" ht="47.25" customHeight="1" x14ac:dyDescent="0.2">
      <c r="A3" s="2"/>
      <c r="B3" s="2"/>
      <c r="C3" s="2"/>
      <c r="D3" s="2"/>
      <c r="E3" s="2"/>
      <c r="F3" s="2"/>
      <c r="G3" s="2"/>
      <c r="H3" s="2"/>
      <c r="I3" s="2"/>
      <c r="J3" s="2"/>
      <c r="K3" s="2"/>
      <c r="L3" s="2"/>
      <c r="M3" s="2"/>
      <c r="N3" s="2"/>
      <c r="O3" s="2"/>
      <c r="P3" s="2"/>
      <c r="Q3" s="2"/>
      <c r="R3" s="2"/>
    </row>
    <row r="4" spans="1:105" ht="39" customHeight="1" x14ac:dyDescent="0.2">
      <c r="A4" s="588" t="s">
        <v>1110</v>
      </c>
      <c r="B4" s="588"/>
      <c r="C4" s="588"/>
      <c r="D4" s="588"/>
      <c r="E4" s="588"/>
      <c r="F4" s="588"/>
      <c r="G4" s="588"/>
      <c r="H4" s="588"/>
      <c r="I4" s="588"/>
      <c r="J4" s="588"/>
      <c r="K4" s="588"/>
      <c r="L4" s="588"/>
      <c r="M4" s="588"/>
      <c r="N4" s="588"/>
      <c r="O4" s="588"/>
      <c r="P4" s="588"/>
      <c r="Q4" s="588"/>
      <c r="R4" s="588"/>
    </row>
    <row r="5" spans="1:105" x14ac:dyDescent="0.2">
      <c r="A5" s="633" t="s">
        <v>1</v>
      </c>
      <c r="B5" s="633" t="s">
        <v>2</v>
      </c>
      <c r="C5" s="634" t="s">
        <v>3</v>
      </c>
      <c r="D5" s="635" t="s">
        <v>4</v>
      </c>
      <c r="E5" s="633" t="s">
        <v>5</v>
      </c>
      <c r="F5" s="633"/>
      <c r="G5" s="636" t="s">
        <v>6</v>
      </c>
      <c r="H5" s="633" t="s">
        <v>7</v>
      </c>
      <c r="I5" s="649" t="s">
        <v>8</v>
      </c>
      <c r="J5" s="634" t="s">
        <v>9</v>
      </c>
      <c r="K5" s="634" t="s">
        <v>11</v>
      </c>
      <c r="L5" s="634" t="s">
        <v>10</v>
      </c>
      <c r="M5" s="634" t="s">
        <v>73</v>
      </c>
      <c r="N5" s="636" t="s">
        <v>13</v>
      </c>
      <c r="O5" s="635" t="s">
        <v>14</v>
      </c>
      <c r="P5" s="636" t="s">
        <v>15</v>
      </c>
      <c r="Q5" s="633" t="s">
        <v>16</v>
      </c>
      <c r="R5" s="634" t="s">
        <v>17</v>
      </c>
    </row>
    <row r="6" spans="1:105" x14ac:dyDescent="0.2">
      <c r="A6" s="649"/>
      <c r="B6" s="649"/>
      <c r="C6" s="646"/>
      <c r="D6" s="648"/>
      <c r="E6" s="94" t="s">
        <v>18</v>
      </c>
      <c r="F6" s="94" t="s">
        <v>19</v>
      </c>
      <c r="G6" s="647"/>
      <c r="H6" s="633"/>
      <c r="I6" s="656"/>
      <c r="J6" s="634"/>
      <c r="K6" s="646"/>
      <c r="L6" s="634"/>
      <c r="M6" s="646"/>
      <c r="N6" s="647"/>
      <c r="O6" s="648"/>
      <c r="P6" s="647"/>
      <c r="Q6" s="649"/>
      <c r="R6" s="646"/>
    </row>
    <row r="7" spans="1:105" x14ac:dyDescent="0.2">
      <c r="A7" s="650" t="s">
        <v>1325</v>
      </c>
      <c r="B7" s="651" t="s">
        <v>1326</v>
      </c>
      <c r="C7" s="655">
        <v>45260</v>
      </c>
      <c r="D7" s="654" t="s">
        <v>1327</v>
      </c>
      <c r="E7" s="655">
        <v>45258</v>
      </c>
      <c r="F7" s="655">
        <v>45624</v>
      </c>
      <c r="G7" s="659" t="s">
        <v>77</v>
      </c>
      <c r="H7" s="92" t="s">
        <v>1328</v>
      </c>
      <c r="I7" s="526" t="s">
        <v>1123</v>
      </c>
      <c r="J7" s="92"/>
      <c r="K7" s="101">
        <v>8056.88</v>
      </c>
      <c r="L7" s="657">
        <v>2</v>
      </c>
      <c r="M7" s="97">
        <v>16113.76</v>
      </c>
      <c r="N7" s="652">
        <v>198998.64</v>
      </c>
      <c r="O7" s="654" t="s">
        <v>1124</v>
      </c>
      <c r="P7" s="659" t="s">
        <v>1125</v>
      </c>
      <c r="Q7" s="650" t="s">
        <v>1126</v>
      </c>
      <c r="R7" s="650" t="s">
        <v>1329</v>
      </c>
    </row>
    <row r="8" spans="1:105" s="61" customFormat="1" ht="91.5" customHeight="1" x14ac:dyDescent="0.2">
      <c r="A8" s="650"/>
      <c r="B8" s="651"/>
      <c r="C8" s="655"/>
      <c r="D8" s="654"/>
      <c r="E8" s="655"/>
      <c r="F8" s="655"/>
      <c r="G8" s="659"/>
      <c r="H8" s="95" t="s">
        <v>1330</v>
      </c>
      <c r="I8" s="527"/>
      <c r="J8" s="96"/>
      <c r="K8" s="97">
        <v>234.73</v>
      </c>
      <c r="L8" s="658"/>
      <c r="M8" s="98" t="s">
        <v>1331</v>
      </c>
      <c r="N8" s="653"/>
      <c r="O8" s="654"/>
      <c r="P8" s="659"/>
      <c r="Q8" s="650"/>
      <c r="R8" s="650"/>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100"/>
    </row>
    <row r="9" spans="1:105" s="604" customFormat="1" x14ac:dyDescent="0.2">
      <c r="A9" s="535"/>
      <c r="B9" s="535"/>
      <c r="C9" s="535"/>
      <c r="D9" s="535"/>
      <c r="E9" s="535"/>
      <c r="F9" s="535"/>
      <c r="G9" s="535"/>
      <c r="K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5"/>
      <c r="AY9" s="535"/>
      <c r="AZ9" s="535"/>
      <c r="BA9" s="535"/>
      <c r="BB9" s="535"/>
      <c r="BC9" s="535"/>
      <c r="BD9" s="535"/>
      <c r="BE9" s="535"/>
      <c r="BF9" s="535"/>
      <c r="BG9" s="535"/>
      <c r="BH9" s="535"/>
      <c r="BI9" s="535"/>
      <c r="BJ9" s="535"/>
      <c r="BK9" s="535"/>
      <c r="BL9" s="535"/>
      <c r="BM9" s="535"/>
      <c r="BN9" s="535"/>
      <c r="BO9" s="535"/>
      <c r="BP9" s="535"/>
      <c r="BQ9" s="535"/>
      <c r="BR9" s="535"/>
      <c r="BS9" s="535"/>
      <c r="BT9" s="535"/>
      <c r="BU9" s="535"/>
      <c r="BV9" s="535"/>
      <c r="BW9" s="535"/>
      <c r="BX9" s="535"/>
      <c r="BY9" s="535"/>
      <c r="BZ9" s="535"/>
      <c r="CA9" s="535"/>
      <c r="CB9" s="535"/>
      <c r="CC9" s="535"/>
      <c r="CD9" s="535"/>
      <c r="CE9" s="535"/>
      <c r="CF9" s="535"/>
      <c r="CG9" s="535"/>
      <c r="CH9" s="535"/>
      <c r="CI9" s="535"/>
      <c r="CJ9" s="535"/>
      <c r="CK9" s="535"/>
      <c r="CL9" s="535"/>
      <c r="CM9" s="535"/>
      <c r="CN9" s="535"/>
      <c r="CO9" s="535"/>
      <c r="CP9" s="535"/>
      <c r="CQ9" s="535"/>
      <c r="CR9" s="535"/>
      <c r="CS9" s="535"/>
      <c r="CT9" s="535"/>
      <c r="CU9" s="535"/>
      <c r="CV9" s="535"/>
      <c r="CW9" s="535"/>
      <c r="CX9" s="535"/>
      <c r="CY9" s="535"/>
      <c r="CZ9" s="535"/>
    </row>
    <row r="10" spans="1:105" ht="28.5" customHeight="1" x14ac:dyDescent="0.2">
      <c r="A10" s="400" t="s">
        <v>1332</v>
      </c>
      <c r="B10" s="495"/>
      <c r="C10" s="495"/>
      <c r="D10" s="495"/>
      <c r="E10" s="495"/>
      <c r="F10" s="495"/>
      <c r="G10" s="495"/>
      <c r="H10" s="495"/>
      <c r="I10" s="495"/>
      <c r="J10" s="495"/>
      <c r="K10" s="495"/>
      <c r="L10" s="495"/>
      <c r="M10" s="495"/>
      <c r="N10" s="495"/>
      <c r="O10" s="495"/>
      <c r="P10" s="495"/>
      <c r="Q10" s="495"/>
      <c r="R10" s="495"/>
    </row>
    <row r="11" spans="1:105" ht="232.5" customHeight="1" x14ac:dyDescent="0.2">
      <c r="A11" s="511" t="s">
        <v>1154</v>
      </c>
      <c r="B11" s="511"/>
      <c r="C11" s="511"/>
      <c r="D11" s="511"/>
      <c r="E11" s="511"/>
      <c r="F11" s="511"/>
      <c r="G11" s="511"/>
      <c r="H11" s="511"/>
      <c r="I11" s="511"/>
      <c r="J11" s="511"/>
      <c r="K11" s="511"/>
      <c r="L11" s="511"/>
      <c r="M11" s="511"/>
      <c r="N11" s="511"/>
      <c r="O11" s="511"/>
      <c r="P11" s="511"/>
      <c r="Q11" s="511"/>
      <c r="R11" s="511"/>
    </row>
    <row r="12" spans="1:105" ht="30" customHeight="1" x14ac:dyDescent="0.2">
      <c r="A12" s="496" t="s">
        <v>24</v>
      </c>
      <c r="B12" s="496"/>
      <c r="C12" s="496"/>
      <c r="D12" s="496"/>
      <c r="E12" s="496"/>
      <c r="F12" s="496"/>
      <c r="G12" s="496"/>
      <c r="H12" s="496"/>
      <c r="I12" s="496"/>
      <c r="J12" s="496"/>
      <c r="K12" s="496"/>
      <c r="L12" s="496"/>
      <c r="M12" s="496"/>
      <c r="N12" s="496"/>
      <c r="O12" s="496"/>
      <c r="P12" s="496"/>
      <c r="Q12" s="496"/>
      <c r="R12" s="496"/>
    </row>
  </sheetData>
  <mergeCells count="36">
    <mergeCell ref="R7:R8"/>
    <mergeCell ref="I7:I8"/>
    <mergeCell ref="L7:L8"/>
    <mergeCell ref="E7:E8"/>
    <mergeCell ref="F7:F8"/>
    <mergeCell ref="G7:G8"/>
    <mergeCell ref="P7:P8"/>
    <mergeCell ref="Q7:Q8"/>
    <mergeCell ref="A4:R4"/>
    <mergeCell ref="A5:A6"/>
    <mergeCell ref="B5:B6"/>
    <mergeCell ref="C5:C6"/>
    <mergeCell ref="D5:D6"/>
    <mergeCell ref="E5:F5"/>
    <mergeCell ref="G5:G6"/>
    <mergeCell ref="H5:H6"/>
    <mergeCell ref="J5:J6"/>
    <mergeCell ref="K5:K6"/>
    <mergeCell ref="R5:R6"/>
    <mergeCell ref="I5:I6"/>
    <mergeCell ref="A9:XFD9"/>
    <mergeCell ref="A10:R10"/>
    <mergeCell ref="A11:R11"/>
    <mergeCell ref="A12:R12"/>
    <mergeCell ref="L5:L6"/>
    <mergeCell ref="M5:M6"/>
    <mergeCell ref="N5:N6"/>
    <mergeCell ref="O5:O6"/>
    <mergeCell ref="P5:P6"/>
    <mergeCell ref="Q5:Q6"/>
    <mergeCell ref="A7:A8"/>
    <mergeCell ref="B7:B8"/>
    <mergeCell ref="N7:N8"/>
    <mergeCell ref="O7:O8"/>
    <mergeCell ref="C7:C8"/>
    <mergeCell ref="D7:D8"/>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938CF-ABE8-4A6B-8052-97A6B53EA70E}">
  <dimension ref="A1:S50"/>
  <sheetViews>
    <sheetView workbookViewId="0">
      <selection activeCell="E8" sqref="E8"/>
    </sheetView>
  </sheetViews>
  <sheetFormatPr defaultRowHeight="12.75" x14ac:dyDescent="0.2"/>
  <cols>
    <col min="1" max="1" width="18.83203125" bestFit="1" customWidth="1"/>
    <col min="2" max="2" width="58.83203125" customWidth="1"/>
    <col min="3" max="3" width="18.5" bestFit="1" customWidth="1"/>
    <col min="4" max="4" width="26.1640625" customWidth="1"/>
    <col min="5" max="5" width="12.5" customWidth="1"/>
    <col min="6" max="6" width="12" customWidth="1"/>
    <col min="7" max="7" width="10.5" bestFit="1" customWidth="1"/>
    <col min="8" max="8" width="35.6640625" bestFit="1" customWidth="1"/>
    <col min="9" max="9" width="28.33203125" bestFit="1" customWidth="1"/>
    <col min="10" max="10" width="18.1640625" bestFit="1" customWidth="1"/>
    <col min="11" max="11" width="14.5" bestFit="1" customWidth="1"/>
    <col min="12" max="12" width="8.6640625" bestFit="1" customWidth="1"/>
    <col min="13" max="13" width="18.83203125" bestFit="1" customWidth="1"/>
    <col min="14" max="14" width="24.5" bestFit="1" customWidth="1"/>
    <col min="15" max="15" width="39.1640625" customWidth="1"/>
    <col min="16" max="16" width="20" customWidth="1"/>
    <col min="17" max="17" width="38.6640625" bestFit="1" customWidth="1"/>
    <col min="18" max="18" width="14.1640625" bestFit="1" customWidth="1"/>
  </cols>
  <sheetData>
    <row r="1" spans="1:18" x14ac:dyDescent="0.2">
      <c r="A1" s="1"/>
    </row>
    <row r="2" spans="1:18" x14ac:dyDescent="0.2">
      <c r="A2" s="2"/>
      <c r="B2" s="2"/>
      <c r="C2" s="2"/>
      <c r="D2" s="2"/>
      <c r="E2" s="2"/>
      <c r="F2" s="2"/>
      <c r="G2" s="2"/>
      <c r="H2" s="2"/>
      <c r="I2" s="2"/>
      <c r="J2" s="2"/>
      <c r="K2" s="2"/>
      <c r="L2" s="2"/>
      <c r="M2" s="2"/>
      <c r="N2" s="2"/>
      <c r="O2" s="2"/>
      <c r="P2" s="2"/>
      <c r="Q2" s="2"/>
      <c r="R2" s="2"/>
    </row>
    <row r="3" spans="1:18" ht="41.25" customHeight="1" x14ac:dyDescent="0.2">
      <c r="A3" s="2"/>
      <c r="B3" s="2"/>
      <c r="C3" s="2"/>
      <c r="D3" s="2"/>
      <c r="E3" s="2"/>
      <c r="F3" s="2"/>
      <c r="G3" s="2"/>
      <c r="H3" s="2"/>
      <c r="I3" s="2"/>
      <c r="J3" s="2"/>
      <c r="K3" s="2"/>
      <c r="L3" s="2"/>
      <c r="M3" s="2"/>
      <c r="N3" s="2"/>
      <c r="O3" s="2"/>
      <c r="P3" s="2"/>
      <c r="Q3" s="2"/>
      <c r="R3" s="2"/>
    </row>
    <row r="4" spans="1:18" ht="28.5" customHeight="1" x14ac:dyDescent="0.2">
      <c r="A4" s="588" t="s">
        <v>1110</v>
      </c>
      <c r="B4" s="588"/>
      <c r="C4" s="588"/>
      <c r="D4" s="588"/>
      <c r="E4" s="588"/>
      <c r="F4" s="588"/>
      <c r="G4" s="588"/>
      <c r="H4" s="588"/>
      <c r="I4" s="588"/>
      <c r="J4" s="588"/>
      <c r="K4" s="588"/>
      <c r="L4" s="588"/>
      <c r="M4" s="588"/>
      <c r="N4" s="588"/>
      <c r="O4" s="588"/>
      <c r="P4" s="588"/>
      <c r="Q4" s="588"/>
      <c r="R4" s="588"/>
    </row>
    <row r="5" spans="1:18" x14ac:dyDescent="0.2">
      <c r="A5" s="633" t="s">
        <v>1</v>
      </c>
      <c r="B5" s="633" t="s">
        <v>2</v>
      </c>
      <c r="C5" s="634" t="s">
        <v>3</v>
      </c>
      <c r="D5" s="635" t="s">
        <v>4</v>
      </c>
      <c r="E5" s="633" t="s">
        <v>5</v>
      </c>
      <c r="F5" s="633"/>
      <c r="G5" s="636" t="s">
        <v>6</v>
      </c>
      <c r="H5" s="633" t="s">
        <v>7</v>
      </c>
      <c r="I5" s="649" t="s">
        <v>8</v>
      </c>
      <c r="J5" s="634" t="s">
        <v>9</v>
      </c>
      <c r="K5" s="634" t="s">
        <v>11</v>
      </c>
      <c r="L5" s="634" t="s">
        <v>10</v>
      </c>
      <c r="M5" s="634" t="s">
        <v>73</v>
      </c>
      <c r="N5" s="636" t="s">
        <v>13</v>
      </c>
      <c r="O5" s="635" t="s">
        <v>14</v>
      </c>
      <c r="P5" s="636" t="s">
        <v>15</v>
      </c>
      <c r="Q5" s="633" t="s">
        <v>16</v>
      </c>
      <c r="R5" s="634" t="s">
        <v>17</v>
      </c>
    </row>
    <row r="6" spans="1:18" x14ac:dyDescent="0.2">
      <c r="A6" s="633"/>
      <c r="B6" s="633"/>
      <c r="C6" s="634"/>
      <c r="D6" s="635"/>
      <c r="E6" s="13" t="s">
        <v>18</v>
      </c>
      <c r="F6" s="13" t="s">
        <v>19</v>
      </c>
      <c r="G6" s="636"/>
      <c r="H6" s="633"/>
      <c r="I6" s="666"/>
      <c r="J6" s="634"/>
      <c r="K6" s="634"/>
      <c r="L6" s="634"/>
      <c r="M6" s="634"/>
      <c r="N6" s="636"/>
      <c r="O6" s="635"/>
      <c r="P6" s="636"/>
      <c r="Q6" s="633"/>
      <c r="R6" s="634"/>
    </row>
    <row r="7" spans="1:18" ht="44.25" customHeight="1" x14ac:dyDescent="0.2">
      <c r="A7" s="32" t="s">
        <v>1333</v>
      </c>
      <c r="B7" s="33" t="s">
        <v>1334</v>
      </c>
      <c r="C7" s="157">
        <v>45268</v>
      </c>
      <c r="D7" s="32" t="s">
        <v>1335</v>
      </c>
      <c r="E7" s="157">
        <v>45266</v>
      </c>
      <c r="F7" s="157">
        <v>45632</v>
      </c>
      <c r="G7" s="32" t="s">
        <v>77</v>
      </c>
      <c r="H7" s="33" t="s">
        <v>1336</v>
      </c>
      <c r="I7" s="32"/>
      <c r="J7" s="32" t="s">
        <v>266</v>
      </c>
      <c r="K7" s="41">
        <v>10.95</v>
      </c>
      <c r="L7" s="32">
        <v>2500</v>
      </c>
      <c r="M7" s="41">
        <v>27375</v>
      </c>
      <c r="N7" s="41">
        <v>27375</v>
      </c>
      <c r="O7" s="32" t="s">
        <v>1337</v>
      </c>
      <c r="P7" s="32" t="s">
        <v>1338</v>
      </c>
      <c r="Q7" s="32" t="s">
        <v>1339</v>
      </c>
      <c r="R7" s="32" t="s">
        <v>32</v>
      </c>
    </row>
    <row r="8" spans="1:18" ht="165.75" customHeight="1" x14ac:dyDescent="0.2">
      <c r="A8" s="43" t="s">
        <v>1340</v>
      </c>
      <c r="B8" s="42" t="s">
        <v>1341</v>
      </c>
      <c r="C8" s="158">
        <v>45274</v>
      </c>
      <c r="D8" s="43" t="s">
        <v>1335</v>
      </c>
      <c r="E8" s="158">
        <v>45274</v>
      </c>
      <c r="F8" s="158">
        <v>45640</v>
      </c>
      <c r="G8" s="43" t="s">
        <v>77</v>
      </c>
      <c r="H8" s="42" t="s">
        <v>1342</v>
      </c>
      <c r="I8" s="43"/>
      <c r="J8" s="43" t="s">
        <v>266</v>
      </c>
      <c r="K8" s="44">
        <v>6</v>
      </c>
      <c r="L8" s="43">
        <v>750</v>
      </c>
      <c r="M8" s="44">
        <v>4500</v>
      </c>
      <c r="N8" s="44">
        <v>4500</v>
      </c>
      <c r="O8" s="43" t="s">
        <v>1343</v>
      </c>
      <c r="P8" s="43" t="s">
        <v>1344</v>
      </c>
      <c r="Q8" s="43" t="s">
        <v>1345</v>
      </c>
      <c r="R8" s="43" t="s">
        <v>32</v>
      </c>
    </row>
    <row r="9" spans="1:18" ht="103.5" customHeight="1" x14ac:dyDescent="0.2">
      <c r="A9" s="131" t="s">
        <v>1346</v>
      </c>
      <c r="B9" s="132" t="s">
        <v>1347</v>
      </c>
      <c r="C9" s="159">
        <v>45268</v>
      </c>
      <c r="D9" s="131" t="s">
        <v>1335</v>
      </c>
      <c r="E9" s="159">
        <v>45266</v>
      </c>
      <c r="F9" s="159">
        <v>45632</v>
      </c>
      <c r="G9" s="131" t="s">
        <v>77</v>
      </c>
      <c r="H9" s="132" t="s">
        <v>1348</v>
      </c>
      <c r="I9" s="131"/>
      <c r="J9" s="131" t="s">
        <v>266</v>
      </c>
      <c r="K9" s="133">
        <v>3.72</v>
      </c>
      <c r="L9" s="131">
        <v>50</v>
      </c>
      <c r="M9" s="133">
        <v>186</v>
      </c>
      <c r="N9" s="133">
        <v>186</v>
      </c>
      <c r="O9" s="131" t="s">
        <v>1349</v>
      </c>
      <c r="P9" s="131" t="s">
        <v>1350</v>
      </c>
      <c r="Q9" s="131" t="s">
        <v>1351</v>
      </c>
      <c r="R9" s="131" t="s">
        <v>32</v>
      </c>
    </row>
    <row r="10" spans="1:18" ht="18.75" customHeight="1" x14ac:dyDescent="0.2">
      <c r="A10" s="516" t="s">
        <v>1352</v>
      </c>
      <c r="B10" s="516" t="s">
        <v>1353</v>
      </c>
      <c r="C10" s="668">
        <v>45278</v>
      </c>
      <c r="D10" s="516" t="s">
        <v>1354</v>
      </c>
      <c r="E10" s="668">
        <v>45274</v>
      </c>
      <c r="F10" s="668">
        <v>45640</v>
      </c>
      <c r="G10" s="516" t="s">
        <v>77</v>
      </c>
      <c r="H10" s="109" t="s">
        <v>1355</v>
      </c>
      <c r="I10" s="660"/>
      <c r="J10" s="104"/>
      <c r="K10" s="105"/>
      <c r="L10" s="105"/>
      <c r="M10" s="106"/>
      <c r="N10" s="663">
        <v>1290186</v>
      </c>
      <c r="O10" s="516" t="s">
        <v>153</v>
      </c>
      <c r="P10" s="516" t="s">
        <v>154</v>
      </c>
      <c r="Q10" s="667" t="s">
        <v>155</v>
      </c>
      <c r="R10" s="516" t="s">
        <v>32</v>
      </c>
    </row>
    <row r="11" spans="1:18" ht="29.25" customHeight="1" x14ac:dyDescent="0.2">
      <c r="A11" s="516"/>
      <c r="B11" s="516"/>
      <c r="C11" s="668"/>
      <c r="D11" s="516"/>
      <c r="E11" s="668"/>
      <c r="F11" s="668"/>
      <c r="G11" s="516"/>
      <c r="H11" s="105" t="s">
        <v>1356</v>
      </c>
      <c r="I11" s="661"/>
      <c r="J11" s="93" t="s">
        <v>1096</v>
      </c>
      <c r="K11" s="107">
        <v>4500</v>
      </c>
      <c r="L11" s="93">
        <v>25</v>
      </c>
      <c r="M11" s="108">
        <v>112500</v>
      </c>
      <c r="N11" s="663"/>
      <c r="O11" s="516"/>
      <c r="P11" s="516"/>
      <c r="Q11" s="667"/>
      <c r="R11" s="516"/>
    </row>
    <row r="12" spans="1:18" ht="30.75" customHeight="1" x14ac:dyDescent="0.2">
      <c r="A12" s="516"/>
      <c r="B12" s="516"/>
      <c r="C12" s="668"/>
      <c r="D12" s="516"/>
      <c r="E12" s="668"/>
      <c r="F12" s="668"/>
      <c r="G12" s="516"/>
      <c r="H12" s="105" t="s">
        <v>1357</v>
      </c>
      <c r="I12" s="661"/>
      <c r="J12" s="43" t="s">
        <v>1096</v>
      </c>
      <c r="K12" s="44">
        <v>3000</v>
      </c>
      <c r="L12" s="43">
        <v>10</v>
      </c>
      <c r="M12" s="103">
        <v>30000</v>
      </c>
      <c r="N12" s="663"/>
      <c r="O12" s="516"/>
      <c r="P12" s="516"/>
      <c r="Q12" s="667"/>
      <c r="R12" s="516"/>
    </row>
    <row r="13" spans="1:18" ht="20.25" customHeight="1" x14ac:dyDescent="0.2">
      <c r="A13" s="516"/>
      <c r="B13" s="516"/>
      <c r="C13" s="668"/>
      <c r="D13" s="516"/>
      <c r="E13" s="668"/>
      <c r="F13" s="668"/>
      <c r="G13" s="516"/>
      <c r="H13" s="105" t="s">
        <v>1358</v>
      </c>
      <c r="I13" s="661"/>
      <c r="J13" s="43" t="s">
        <v>266</v>
      </c>
      <c r="K13" s="44">
        <v>55</v>
      </c>
      <c r="L13" s="43">
        <v>250</v>
      </c>
      <c r="M13" s="103">
        <v>13750</v>
      </c>
      <c r="N13" s="663"/>
      <c r="O13" s="516"/>
      <c r="P13" s="516"/>
      <c r="Q13" s="667"/>
      <c r="R13" s="516"/>
    </row>
    <row r="14" spans="1:18" ht="25.5" customHeight="1" x14ac:dyDescent="0.2">
      <c r="A14" s="516"/>
      <c r="B14" s="516"/>
      <c r="C14" s="668"/>
      <c r="D14" s="516"/>
      <c r="E14" s="668"/>
      <c r="F14" s="668"/>
      <c r="G14" s="516"/>
      <c r="H14" s="105" t="s">
        <v>1359</v>
      </c>
      <c r="I14" s="661"/>
      <c r="J14" s="43" t="s">
        <v>1096</v>
      </c>
      <c r="K14" s="44">
        <v>2500</v>
      </c>
      <c r="L14" s="43">
        <v>100</v>
      </c>
      <c r="M14" s="103">
        <v>250000</v>
      </c>
      <c r="N14" s="663"/>
      <c r="O14" s="516"/>
      <c r="P14" s="516"/>
      <c r="Q14" s="667"/>
      <c r="R14" s="516"/>
    </row>
    <row r="15" spans="1:18" ht="26.25" customHeight="1" x14ac:dyDescent="0.2">
      <c r="A15" s="516"/>
      <c r="B15" s="516"/>
      <c r="C15" s="668"/>
      <c r="D15" s="516"/>
      <c r="E15" s="668"/>
      <c r="F15" s="668"/>
      <c r="G15" s="516"/>
      <c r="H15" s="105" t="s">
        <v>1360</v>
      </c>
      <c r="I15" s="661"/>
      <c r="J15" s="43" t="s">
        <v>1361</v>
      </c>
      <c r="K15" s="44">
        <v>2101</v>
      </c>
      <c r="L15" s="43">
        <v>8</v>
      </c>
      <c r="M15" s="103">
        <v>16808</v>
      </c>
      <c r="N15" s="663"/>
      <c r="O15" s="516"/>
      <c r="P15" s="516"/>
      <c r="Q15" s="667"/>
      <c r="R15" s="516"/>
    </row>
    <row r="16" spans="1:18" ht="24.75" customHeight="1" x14ac:dyDescent="0.2">
      <c r="A16" s="516"/>
      <c r="B16" s="516"/>
      <c r="C16" s="668"/>
      <c r="D16" s="516"/>
      <c r="E16" s="668"/>
      <c r="F16" s="668"/>
      <c r="G16" s="516"/>
      <c r="H16" s="105" t="s">
        <v>1362</v>
      </c>
      <c r="I16" s="661"/>
      <c r="J16" s="43" t="s">
        <v>1363</v>
      </c>
      <c r="K16" s="44">
        <v>199</v>
      </c>
      <c r="L16" s="43">
        <v>100</v>
      </c>
      <c r="M16" s="103">
        <v>19900</v>
      </c>
      <c r="N16" s="663"/>
      <c r="O16" s="516"/>
      <c r="P16" s="516"/>
      <c r="Q16" s="667"/>
      <c r="R16" s="516"/>
    </row>
    <row r="17" spans="1:18" ht="24.75" customHeight="1" x14ac:dyDescent="0.2">
      <c r="A17" s="516"/>
      <c r="B17" s="516"/>
      <c r="C17" s="668"/>
      <c r="D17" s="516"/>
      <c r="E17" s="668"/>
      <c r="F17" s="668"/>
      <c r="G17" s="516"/>
      <c r="H17" s="105" t="s">
        <v>1364</v>
      </c>
      <c r="I17" s="661"/>
      <c r="J17" s="43" t="s">
        <v>1363</v>
      </c>
      <c r="K17" s="44">
        <v>241</v>
      </c>
      <c r="L17" s="43">
        <v>100</v>
      </c>
      <c r="M17" s="103">
        <v>24100</v>
      </c>
      <c r="N17" s="663"/>
      <c r="O17" s="516"/>
      <c r="P17" s="516"/>
      <c r="Q17" s="667"/>
      <c r="R17" s="516"/>
    </row>
    <row r="18" spans="1:18" ht="15.75" customHeight="1" x14ac:dyDescent="0.2">
      <c r="A18" s="516"/>
      <c r="B18" s="516"/>
      <c r="C18" s="668"/>
      <c r="D18" s="516"/>
      <c r="E18" s="668"/>
      <c r="F18" s="668"/>
      <c r="G18" s="516"/>
      <c r="H18" s="105" t="s">
        <v>1365</v>
      </c>
      <c r="I18" s="661"/>
      <c r="J18" s="43" t="s">
        <v>1096</v>
      </c>
      <c r="K18" s="44">
        <v>600</v>
      </c>
      <c r="L18" s="43">
        <v>40</v>
      </c>
      <c r="M18" s="103">
        <v>24000</v>
      </c>
      <c r="N18" s="663"/>
      <c r="O18" s="516"/>
      <c r="P18" s="516"/>
      <c r="Q18" s="667"/>
      <c r="R18" s="516"/>
    </row>
    <row r="19" spans="1:18" ht="16.5" customHeight="1" x14ac:dyDescent="0.2">
      <c r="A19" s="516"/>
      <c r="B19" s="516"/>
      <c r="C19" s="668"/>
      <c r="D19" s="516"/>
      <c r="E19" s="668"/>
      <c r="F19" s="668"/>
      <c r="G19" s="516"/>
      <c r="H19" s="105" t="s">
        <v>1366</v>
      </c>
      <c r="I19" s="661"/>
      <c r="J19" s="43" t="s">
        <v>1096</v>
      </c>
      <c r="K19" s="44">
        <v>200</v>
      </c>
      <c r="L19" s="43">
        <v>25</v>
      </c>
      <c r="M19" s="103">
        <v>5000</v>
      </c>
      <c r="N19" s="663"/>
      <c r="O19" s="516"/>
      <c r="P19" s="516"/>
      <c r="Q19" s="667"/>
      <c r="R19" s="516"/>
    </row>
    <row r="20" spans="1:18" ht="19.5" customHeight="1" x14ac:dyDescent="0.2">
      <c r="A20" s="516"/>
      <c r="B20" s="516"/>
      <c r="C20" s="668"/>
      <c r="D20" s="516"/>
      <c r="E20" s="668"/>
      <c r="F20" s="668"/>
      <c r="G20" s="516"/>
      <c r="H20" s="105" t="s">
        <v>1367</v>
      </c>
      <c r="I20" s="661"/>
      <c r="J20" s="43" t="s">
        <v>1096</v>
      </c>
      <c r="K20" s="44">
        <v>160</v>
      </c>
      <c r="L20" s="43">
        <v>75</v>
      </c>
      <c r="M20" s="103">
        <v>12000</v>
      </c>
      <c r="N20" s="663"/>
      <c r="O20" s="516"/>
      <c r="P20" s="516"/>
      <c r="Q20" s="667"/>
      <c r="R20" s="516"/>
    </row>
    <row r="21" spans="1:18" ht="30.75" customHeight="1" x14ac:dyDescent="0.2">
      <c r="A21" s="516"/>
      <c r="B21" s="516"/>
      <c r="C21" s="668"/>
      <c r="D21" s="516"/>
      <c r="E21" s="668"/>
      <c r="F21" s="668"/>
      <c r="G21" s="516"/>
      <c r="H21" s="105" t="s">
        <v>1368</v>
      </c>
      <c r="I21" s="661"/>
      <c r="J21" s="43" t="s">
        <v>1096</v>
      </c>
      <c r="K21" s="44">
        <v>350</v>
      </c>
      <c r="L21" s="43">
        <v>15</v>
      </c>
      <c r="M21" s="103">
        <v>5250</v>
      </c>
      <c r="N21" s="663"/>
      <c r="O21" s="516"/>
      <c r="P21" s="516"/>
      <c r="Q21" s="667"/>
      <c r="R21" s="516"/>
    </row>
    <row r="22" spans="1:18" ht="16.5" customHeight="1" x14ac:dyDescent="0.2">
      <c r="A22" s="516"/>
      <c r="B22" s="516"/>
      <c r="C22" s="668"/>
      <c r="D22" s="516"/>
      <c r="E22" s="668"/>
      <c r="F22" s="668"/>
      <c r="G22" s="516"/>
      <c r="H22" s="105" t="s">
        <v>1369</v>
      </c>
      <c r="I22" s="661"/>
      <c r="J22" s="43" t="s">
        <v>1096</v>
      </c>
      <c r="K22" s="44">
        <v>240</v>
      </c>
      <c r="L22" s="43">
        <v>25</v>
      </c>
      <c r="M22" s="103">
        <v>6000</v>
      </c>
      <c r="N22" s="663"/>
      <c r="O22" s="516"/>
      <c r="P22" s="516"/>
      <c r="Q22" s="667"/>
      <c r="R22" s="516"/>
    </row>
    <row r="23" spans="1:18" ht="17.25" customHeight="1" x14ac:dyDescent="0.2">
      <c r="A23" s="516"/>
      <c r="B23" s="516"/>
      <c r="C23" s="668"/>
      <c r="D23" s="516"/>
      <c r="E23" s="668"/>
      <c r="F23" s="668"/>
      <c r="G23" s="516"/>
      <c r="H23" s="105" t="s">
        <v>1370</v>
      </c>
      <c r="I23" s="661"/>
      <c r="J23" s="43" t="s">
        <v>162</v>
      </c>
      <c r="K23" s="44">
        <v>150</v>
      </c>
      <c r="L23" s="43">
        <v>750</v>
      </c>
      <c r="M23" s="103">
        <v>112500</v>
      </c>
      <c r="N23" s="663"/>
      <c r="O23" s="516"/>
      <c r="P23" s="516"/>
      <c r="Q23" s="667"/>
      <c r="R23" s="516"/>
    </row>
    <row r="24" spans="1:18" ht="30" customHeight="1" x14ac:dyDescent="0.2">
      <c r="A24" s="516"/>
      <c r="B24" s="516"/>
      <c r="C24" s="668"/>
      <c r="D24" s="516"/>
      <c r="E24" s="668"/>
      <c r="F24" s="668"/>
      <c r="G24" s="516"/>
      <c r="H24" s="105" t="s">
        <v>1371</v>
      </c>
      <c r="I24" s="661"/>
      <c r="J24" s="43" t="s">
        <v>714</v>
      </c>
      <c r="K24" s="44">
        <v>70.010000000000005</v>
      </c>
      <c r="L24" s="43">
        <v>300</v>
      </c>
      <c r="M24" s="103">
        <v>21003</v>
      </c>
      <c r="N24" s="663"/>
      <c r="O24" s="516"/>
      <c r="P24" s="516"/>
      <c r="Q24" s="667"/>
      <c r="R24" s="516"/>
    </row>
    <row r="25" spans="1:18" ht="18.75" customHeight="1" x14ac:dyDescent="0.2">
      <c r="A25" s="516"/>
      <c r="B25" s="516"/>
      <c r="C25" s="668"/>
      <c r="D25" s="516"/>
      <c r="E25" s="668"/>
      <c r="F25" s="668"/>
      <c r="G25" s="516"/>
      <c r="H25" s="105" t="s">
        <v>1372</v>
      </c>
      <c r="I25" s="661"/>
      <c r="J25" s="43" t="s">
        <v>162</v>
      </c>
      <c r="K25" s="44">
        <v>201</v>
      </c>
      <c r="L25" s="43">
        <v>25</v>
      </c>
      <c r="M25" s="103">
        <v>5025</v>
      </c>
      <c r="N25" s="663"/>
      <c r="O25" s="516"/>
      <c r="P25" s="516"/>
      <c r="Q25" s="667"/>
      <c r="R25" s="516"/>
    </row>
    <row r="26" spans="1:18" ht="16.5" customHeight="1" x14ac:dyDescent="0.2">
      <c r="A26" s="516"/>
      <c r="B26" s="516"/>
      <c r="C26" s="668"/>
      <c r="D26" s="516"/>
      <c r="E26" s="668"/>
      <c r="F26" s="668"/>
      <c r="G26" s="516"/>
      <c r="H26" s="105" t="s">
        <v>1373</v>
      </c>
      <c r="I26" s="661"/>
      <c r="J26" s="43" t="s">
        <v>162</v>
      </c>
      <c r="K26" s="44">
        <v>201</v>
      </c>
      <c r="L26" s="43">
        <v>50</v>
      </c>
      <c r="M26" s="103">
        <v>10050</v>
      </c>
      <c r="N26" s="663"/>
      <c r="O26" s="516"/>
      <c r="P26" s="516"/>
      <c r="Q26" s="667"/>
      <c r="R26" s="516"/>
    </row>
    <row r="27" spans="1:18" ht="23.25" customHeight="1" x14ac:dyDescent="0.2">
      <c r="A27" s="516"/>
      <c r="B27" s="516"/>
      <c r="C27" s="668"/>
      <c r="D27" s="516"/>
      <c r="E27" s="668"/>
      <c r="F27" s="668"/>
      <c r="G27" s="516"/>
      <c r="H27" s="105" t="s">
        <v>1374</v>
      </c>
      <c r="I27" s="661"/>
      <c r="J27" s="43" t="s">
        <v>1363</v>
      </c>
      <c r="K27" s="44">
        <v>71</v>
      </c>
      <c r="L27" s="43">
        <v>100</v>
      </c>
      <c r="M27" s="103">
        <v>7100</v>
      </c>
      <c r="N27" s="663"/>
      <c r="O27" s="516"/>
      <c r="P27" s="516"/>
      <c r="Q27" s="667"/>
      <c r="R27" s="516"/>
    </row>
    <row r="28" spans="1:18" ht="23.25" customHeight="1" x14ac:dyDescent="0.2">
      <c r="A28" s="516"/>
      <c r="B28" s="516"/>
      <c r="C28" s="668"/>
      <c r="D28" s="516"/>
      <c r="E28" s="668"/>
      <c r="F28" s="668"/>
      <c r="G28" s="516"/>
      <c r="H28" s="105" t="s">
        <v>1375</v>
      </c>
      <c r="I28" s="661"/>
      <c r="J28" s="43" t="s">
        <v>1363</v>
      </c>
      <c r="K28" s="44">
        <v>81</v>
      </c>
      <c r="L28" s="43">
        <v>100</v>
      </c>
      <c r="M28" s="103">
        <v>8100</v>
      </c>
      <c r="N28" s="663"/>
      <c r="O28" s="516"/>
      <c r="P28" s="516"/>
      <c r="Q28" s="667"/>
      <c r="R28" s="516"/>
    </row>
    <row r="29" spans="1:18" ht="20.25" customHeight="1" x14ac:dyDescent="0.2">
      <c r="A29" s="516"/>
      <c r="B29" s="516"/>
      <c r="C29" s="668"/>
      <c r="D29" s="516"/>
      <c r="E29" s="668"/>
      <c r="F29" s="668"/>
      <c r="G29" s="516"/>
      <c r="H29" s="105" t="s">
        <v>1376</v>
      </c>
      <c r="I29" s="661"/>
      <c r="J29" s="43" t="s">
        <v>1363</v>
      </c>
      <c r="K29" s="44">
        <v>1000</v>
      </c>
      <c r="L29" s="43">
        <v>250</v>
      </c>
      <c r="M29" s="103">
        <v>250000</v>
      </c>
      <c r="N29" s="663"/>
      <c r="O29" s="516"/>
      <c r="P29" s="516"/>
      <c r="Q29" s="667"/>
      <c r="R29" s="516"/>
    </row>
    <row r="30" spans="1:18" ht="18.75" customHeight="1" x14ac:dyDescent="0.2">
      <c r="A30" s="516"/>
      <c r="B30" s="516"/>
      <c r="C30" s="668"/>
      <c r="D30" s="516"/>
      <c r="E30" s="668"/>
      <c r="F30" s="668"/>
      <c r="G30" s="516"/>
      <c r="H30" s="105" t="s">
        <v>1377</v>
      </c>
      <c r="I30" s="661"/>
      <c r="J30" s="34" t="s">
        <v>1096</v>
      </c>
      <c r="K30" s="48" t="s">
        <v>1378</v>
      </c>
      <c r="L30" s="34">
        <v>15</v>
      </c>
      <c r="M30" s="102">
        <v>9000</v>
      </c>
      <c r="N30" s="663"/>
      <c r="O30" s="516"/>
      <c r="P30" s="516"/>
      <c r="Q30" s="667"/>
      <c r="R30" s="516"/>
    </row>
    <row r="31" spans="1:18" ht="18.75" customHeight="1" x14ac:dyDescent="0.2">
      <c r="A31" s="516"/>
      <c r="B31" s="516"/>
      <c r="C31" s="668"/>
      <c r="D31" s="516"/>
      <c r="E31" s="668"/>
      <c r="F31" s="668"/>
      <c r="G31" s="516"/>
      <c r="H31" s="109" t="s">
        <v>1379</v>
      </c>
      <c r="I31" s="662"/>
      <c r="J31" s="43"/>
      <c r="K31" s="44"/>
      <c r="L31" s="43"/>
      <c r="M31" s="103"/>
      <c r="N31" s="663"/>
      <c r="O31" s="516"/>
      <c r="P31" s="516"/>
      <c r="Q31" s="667"/>
      <c r="R31" s="516"/>
    </row>
    <row r="32" spans="1:18" ht="18.75" customHeight="1" x14ac:dyDescent="0.2">
      <c r="A32" s="516"/>
      <c r="B32" s="516"/>
      <c r="C32" s="668"/>
      <c r="D32" s="516"/>
      <c r="E32" s="668"/>
      <c r="F32" s="668"/>
      <c r="G32" s="516"/>
      <c r="H32" s="110" t="s">
        <v>1380</v>
      </c>
      <c r="I32" s="661"/>
      <c r="J32" s="93" t="s">
        <v>291</v>
      </c>
      <c r="K32" s="107">
        <v>105</v>
      </c>
      <c r="L32" s="93">
        <v>50</v>
      </c>
      <c r="M32" s="108" t="s">
        <v>1381</v>
      </c>
      <c r="N32" s="663"/>
      <c r="O32" s="516"/>
      <c r="P32" s="516"/>
      <c r="Q32" s="667"/>
      <c r="R32" s="516"/>
    </row>
    <row r="33" spans="1:19" ht="18.75" customHeight="1" x14ac:dyDescent="0.2">
      <c r="A33" s="516"/>
      <c r="B33" s="516"/>
      <c r="C33" s="668"/>
      <c r="D33" s="516"/>
      <c r="E33" s="668"/>
      <c r="F33" s="668"/>
      <c r="G33" s="516"/>
      <c r="H33" s="110" t="s">
        <v>1382</v>
      </c>
      <c r="I33" s="661"/>
      <c r="J33" s="43" t="s">
        <v>266</v>
      </c>
      <c r="K33" s="44">
        <v>37</v>
      </c>
      <c r="L33" s="43">
        <v>25</v>
      </c>
      <c r="M33" s="103" t="s">
        <v>1383</v>
      </c>
      <c r="N33" s="663"/>
      <c r="O33" s="516"/>
      <c r="P33" s="516"/>
      <c r="Q33" s="667"/>
      <c r="R33" s="516"/>
    </row>
    <row r="34" spans="1:19" ht="22.5" customHeight="1" x14ac:dyDescent="0.2">
      <c r="A34" s="516"/>
      <c r="B34" s="516"/>
      <c r="C34" s="668"/>
      <c r="D34" s="516"/>
      <c r="E34" s="668"/>
      <c r="F34" s="668"/>
      <c r="G34" s="516"/>
      <c r="H34" s="110" t="s">
        <v>1384</v>
      </c>
      <c r="I34" s="661"/>
      <c r="J34" s="43" t="s">
        <v>282</v>
      </c>
      <c r="K34" s="44" t="s">
        <v>1385</v>
      </c>
      <c r="L34" s="43">
        <v>50</v>
      </c>
      <c r="M34" s="103" t="s">
        <v>1386</v>
      </c>
      <c r="N34" s="663"/>
      <c r="O34" s="516"/>
      <c r="P34" s="516"/>
      <c r="Q34" s="667"/>
      <c r="R34" s="516"/>
    </row>
    <row r="35" spans="1:19" ht="18.75" customHeight="1" x14ac:dyDescent="0.2">
      <c r="A35" s="516"/>
      <c r="B35" s="516"/>
      <c r="C35" s="668"/>
      <c r="D35" s="516"/>
      <c r="E35" s="668"/>
      <c r="F35" s="668"/>
      <c r="G35" s="516"/>
      <c r="H35" s="110" t="s">
        <v>1387</v>
      </c>
      <c r="I35" s="661"/>
      <c r="J35" s="43" t="s">
        <v>282</v>
      </c>
      <c r="K35" s="44" t="s">
        <v>1388</v>
      </c>
      <c r="L35" s="43">
        <v>250</v>
      </c>
      <c r="M35" s="103" t="s">
        <v>1389</v>
      </c>
      <c r="N35" s="663"/>
      <c r="O35" s="516"/>
      <c r="P35" s="516"/>
      <c r="Q35" s="667"/>
      <c r="R35" s="516"/>
    </row>
    <row r="36" spans="1:19" ht="23.25" customHeight="1" x14ac:dyDescent="0.2">
      <c r="A36" s="516"/>
      <c r="B36" s="516"/>
      <c r="C36" s="668"/>
      <c r="D36" s="516"/>
      <c r="E36" s="668"/>
      <c r="F36" s="668"/>
      <c r="G36" s="516"/>
      <c r="H36" s="110" t="s">
        <v>1390</v>
      </c>
      <c r="I36" s="661"/>
      <c r="J36" s="43" t="s">
        <v>1391</v>
      </c>
      <c r="K36" s="44" t="s">
        <v>1392</v>
      </c>
      <c r="L36" s="43">
        <v>25</v>
      </c>
      <c r="M36" s="103" t="s">
        <v>1393</v>
      </c>
      <c r="N36" s="663"/>
      <c r="O36" s="516"/>
      <c r="P36" s="516"/>
      <c r="Q36" s="667"/>
      <c r="R36" s="516"/>
    </row>
    <row r="37" spans="1:19" ht="18.75" customHeight="1" x14ac:dyDescent="0.2">
      <c r="A37" s="516"/>
      <c r="B37" s="516"/>
      <c r="C37" s="668"/>
      <c r="D37" s="516"/>
      <c r="E37" s="668"/>
      <c r="F37" s="668"/>
      <c r="G37" s="516"/>
      <c r="H37" s="110" t="s">
        <v>1394</v>
      </c>
      <c r="I37" s="661"/>
      <c r="J37" s="43" t="s">
        <v>291</v>
      </c>
      <c r="K37" s="44" t="s">
        <v>1395</v>
      </c>
      <c r="L37" s="43">
        <v>7000</v>
      </c>
      <c r="M37" s="103" t="s">
        <v>1396</v>
      </c>
      <c r="N37" s="663"/>
      <c r="O37" s="516"/>
      <c r="P37" s="516"/>
      <c r="Q37" s="667"/>
      <c r="R37" s="516"/>
    </row>
    <row r="38" spans="1:19" ht="18.75" customHeight="1" x14ac:dyDescent="0.2">
      <c r="A38" s="516"/>
      <c r="B38" s="516"/>
      <c r="C38" s="668"/>
      <c r="D38" s="516"/>
      <c r="E38" s="668"/>
      <c r="F38" s="668"/>
      <c r="G38" s="516"/>
      <c r="H38" s="110" t="s">
        <v>1397</v>
      </c>
      <c r="I38" s="661"/>
      <c r="J38" s="43" t="s">
        <v>291</v>
      </c>
      <c r="K38" s="44" t="s">
        <v>1398</v>
      </c>
      <c r="L38" s="43">
        <v>5000</v>
      </c>
      <c r="M38" s="103" t="s">
        <v>1399</v>
      </c>
      <c r="N38" s="663"/>
      <c r="O38" s="516"/>
      <c r="P38" s="516"/>
      <c r="Q38" s="667"/>
      <c r="R38" s="516"/>
    </row>
    <row r="39" spans="1:19" ht="18.75" customHeight="1" x14ac:dyDescent="0.2">
      <c r="A39" s="516"/>
      <c r="B39" s="516"/>
      <c r="C39" s="668"/>
      <c r="D39" s="516"/>
      <c r="E39" s="668"/>
      <c r="F39" s="668"/>
      <c r="G39" s="516"/>
      <c r="H39" s="110" t="s">
        <v>1400</v>
      </c>
      <c r="I39" s="661"/>
      <c r="J39" s="43" t="s">
        <v>291</v>
      </c>
      <c r="K39" s="44" t="s">
        <v>1401</v>
      </c>
      <c r="L39" s="43">
        <v>500</v>
      </c>
      <c r="M39" s="103" t="s">
        <v>1402</v>
      </c>
      <c r="N39" s="663"/>
      <c r="O39" s="516"/>
      <c r="P39" s="516"/>
      <c r="Q39" s="667"/>
      <c r="R39" s="516"/>
    </row>
    <row r="40" spans="1:19" ht="18.75" customHeight="1" x14ac:dyDescent="0.2">
      <c r="A40" s="516"/>
      <c r="B40" s="516"/>
      <c r="C40" s="668"/>
      <c r="D40" s="516"/>
      <c r="E40" s="668"/>
      <c r="F40" s="668"/>
      <c r="G40" s="516"/>
      <c r="H40" s="110" t="s">
        <v>1403</v>
      </c>
      <c r="I40" s="661"/>
      <c r="J40" s="43" t="s">
        <v>291</v>
      </c>
      <c r="K40" s="44" t="s">
        <v>1404</v>
      </c>
      <c r="L40" s="43">
        <v>1000</v>
      </c>
      <c r="M40" s="103" t="s">
        <v>1405</v>
      </c>
      <c r="N40" s="663"/>
      <c r="O40" s="516"/>
      <c r="P40" s="516"/>
      <c r="Q40" s="667"/>
      <c r="R40" s="516"/>
    </row>
    <row r="41" spans="1:19" ht="18.75" customHeight="1" x14ac:dyDescent="0.2">
      <c r="A41" s="516"/>
      <c r="B41" s="516"/>
      <c r="C41" s="668"/>
      <c r="D41" s="516"/>
      <c r="E41" s="668"/>
      <c r="F41" s="668"/>
      <c r="G41" s="516"/>
      <c r="H41" s="110" t="s">
        <v>1406</v>
      </c>
      <c r="I41" s="661"/>
      <c r="J41" s="43" t="s">
        <v>291</v>
      </c>
      <c r="K41" s="44" t="s">
        <v>1407</v>
      </c>
      <c r="L41" s="43">
        <v>250</v>
      </c>
      <c r="M41" s="103" t="s">
        <v>1408</v>
      </c>
      <c r="N41" s="663"/>
      <c r="O41" s="516"/>
      <c r="P41" s="516"/>
      <c r="Q41" s="667"/>
      <c r="R41" s="516"/>
    </row>
    <row r="42" spans="1:19" ht="18.75" customHeight="1" x14ac:dyDescent="0.2">
      <c r="A42" s="516"/>
      <c r="B42" s="516"/>
      <c r="C42" s="668"/>
      <c r="D42" s="516"/>
      <c r="E42" s="668"/>
      <c r="F42" s="668"/>
      <c r="G42" s="516"/>
      <c r="H42" s="110" t="s">
        <v>1409</v>
      </c>
      <c r="I42" s="661"/>
      <c r="J42" s="43" t="s">
        <v>266</v>
      </c>
      <c r="K42" s="44">
        <v>29</v>
      </c>
      <c r="L42" s="43">
        <v>500</v>
      </c>
      <c r="M42" s="103" t="s">
        <v>1410</v>
      </c>
      <c r="N42" s="663"/>
      <c r="O42" s="516"/>
      <c r="P42" s="516"/>
      <c r="Q42" s="667"/>
      <c r="R42" s="516"/>
    </row>
    <row r="43" spans="1:19" ht="26.25" customHeight="1" x14ac:dyDescent="0.2">
      <c r="A43" s="516"/>
      <c r="B43" s="516"/>
      <c r="C43" s="668"/>
      <c r="D43" s="516"/>
      <c r="E43" s="668"/>
      <c r="F43" s="668"/>
      <c r="G43" s="516"/>
      <c r="H43" s="110" t="s">
        <v>1411</v>
      </c>
      <c r="I43" s="661"/>
      <c r="J43" s="43" t="s">
        <v>266</v>
      </c>
      <c r="K43" s="44" t="s">
        <v>1412</v>
      </c>
      <c r="L43" s="43">
        <v>10</v>
      </c>
      <c r="M43" s="103" t="s">
        <v>1413</v>
      </c>
      <c r="N43" s="663"/>
      <c r="O43" s="516"/>
      <c r="P43" s="516"/>
      <c r="Q43" s="667"/>
      <c r="R43" s="516"/>
    </row>
    <row r="44" spans="1:19" ht="26.25" customHeight="1" x14ac:dyDescent="0.2">
      <c r="A44" s="516"/>
      <c r="B44" s="516"/>
      <c r="C44" s="668"/>
      <c r="D44" s="516"/>
      <c r="E44" s="668"/>
      <c r="F44" s="668"/>
      <c r="G44" s="516"/>
      <c r="H44" s="110" t="s">
        <v>1414</v>
      </c>
      <c r="I44" s="520"/>
      <c r="J44" s="43" t="s">
        <v>1096</v>
      </c>
      <c r="K44" s="44" t="s">
        <v>1415</v>
      </c>
      <c r="L44" s="43">
        <v>50</v>
      </c>
      <c r="M44" s="103" t="s">
        <v>1416</v>
      </c>
      <c r="N44" s="663"/>
      <c r="O44" s="516"/>
      <c r="P44" s="516"/>
      <c r="Q44" s="667"/>
      <c r="R44" s="516"/>
    </row>
    <row r="45" spans="1:19" s="651" customFormat="1" ht="26.25" customHeight="1" x14ac:dyDescent="0.2">
      <c r="A45" s="664" t="s">
        <v>1417</v>
      </c>
      <c r="B45" s="665"/>
      <c r="C45" s="665"/>
      <c r="D45" s="665"/>
      <c r="E45" s="665"/>
      <c r="F45" s="665"/>
      <c r="G45" s="665"/>
      <c r="H45" s="665"/>
      <c r="I45" s="665"/>
      <c r="J45" s="665"/>
      <c r="K45" s="665"/>
      <c r="L45" s="665"/>
      <c r="M45" s="665"/>
      <c r="N45" s="665"/>
      <c r="O45" s="665"/>
      <c r="P45" s="665"/>
      <c r="Q45" s="665"/>
      <c r="R45" s="665"/>
      <c r="S45" s="665"/>
    </row>
    <row r="46" spans="1:19" ht="237.75" customHeight="1" x14ac:dyDescent="0.2">
      <c r="A46" s="400" t="s">
        <v>1109</v>
      </c>
      <c r="B46" s="495"/>
      <c r="C46" s="495"/>
      <c r="D46" s="495"/>
      <c r="E46" s="495"/>
      <c r="F46" s="495"/>
      <c r="G46" s="495"/>
      <c r="H46" s="495"/>
      <c r="I46" s="495"/>
      <c r="J46" s="495"/>
      <c r="K46" s="495"/>
      <c r="L46" s="495"/>
      <c r="M46" s="495"/>
      <c r="N46" s="495"/>
      <c r="O46" s="495"/>
      <c r="P46" s="495"/>
      <c r="Q46" s="495"/>
      <c r="R46" s="495"/>
    </row>
    <row r="47" spans="1:19" ht="30" customHeight="1" x14ac:dyDescent="0.2">
      <c r="A47" s="496" t="s">
        <v>24</v>
      </c>
      <c r="B47" s="496"/>
      <c r="C47" s="496"/>
      <c r="D47" s="496"/>
      <c r="E47" s="496"/>
      <c r="F47" s="496"/>
      <c r="G47" s="496"/>
      <c r="H47" s="496"/>
      <c r="I47" s="496"/>
      <c r="J47" s="496"/>
      <c r="K47" s="496"/>
      <c r="L47" s="496"/>
      <c r="M47" s="496"/>
      <c r="N47" s="496"/>
      <c r="O47" s="496"/>
      <c r="P47" s="496"/>
      <c r="Q47" s="496"/>
      <c r="R47" s="496"/>
    </row>
    <row r="48" spans="1:19" ht="42.75" customHeight="1" x14ac:dyDescent="0.2">
      <c r="A48" s="494"/>
      <c r="B48" s="494"/>
      <c r="C48" s="494"/>
      <c r="D48" s="494"/>
      <c r="E48" s="494"/>
      <c r="F48" s="494"/>
      <c r="G48" s="494"/>
      <c r="H48" s="494"/>
      <c r="I48" s="494"/>
      <c r="J48" s="494"/>
      <c r="K48" s="494"/>
      <c r="L48" s="494"/>
      <c r="M48" s="494"/>
      <c r="N48" s="494"/>
      <c r="O48" s="494"/>
      <c r="P48" s="494"/>
      <c r="Q48" s="494"/>
      <c r="R48" s="494"/>
      <c r="S48" s="2"/>
    </row>
    <row r="49" spans="1:18" ht="237.75" customHeight="1" x14ac:dyDescent="0.2">
      <c r="A49" s="511"/>
      <c r="B49" s="495"/>
      <c r="C49" s="495"/>
      <c r="D49" s="495"/>
      <c r="E49" s="495"/>
      <c r="F49" s="495"/>
      <c r="G49" s="495"/>
      <c r="H49" s="495"/>
      <c r="I49" s="495"/>
      <c r="J49" s="495"/>
      <c r="K49" s="495"/>
      <c r="L49" s="495"/>
      <c r="M49" s="495"/>
      <c r="N49" s="495"/>
      <c r="O49" s="495"/>
      <c r="P49" s="495"/>
      <c r="Q49" s="495"/>
      <c r="R49" s="495"/>
    </row>
    <row r="50" spans="1:18" ht="30" customHeight="1" x14ac:dyDescent="0.2">
      <c r="A50" s="496"/>
      <c r="B50" s="496"/>
      <c r="C50" s="496"/>
      <c r="D50" s="496"/>
      <c r="E50" s="496"/>
      <c r="F50" s="496"/>
      <c r="G50" s="496"/>
      <c r="H50" s="496"/>
      <c r="I50" s="496"/>
      <c r="J50" s="496"/>
      <c r="K50" s="496"/>
      <c r="L50" s="496"/>
      <c r="M50" s="496"/>
      <c r="N50" s="496"/>
      <c r="O50" s="496"/>
      <c r="P50" s="496"/>
      <c r="Q50" s="496"/>
      <c r="R50" s="496"/>
    </row>
  </sheetData>
  <mergeCells count="37">
    <mergeCell ref="Q5:Q6"/>
    <mergeCell ref="A50:R50"/>
    <mergeCell ref="A46:R46"/>
    <mergeCell ref="A47:R47"/>
    <mergeCell ref="A48:R48"/>
    <mergeCell ref="A49:R49"/>
    <mergeCell ref="A45:XFD45"/>
    <mergeCell ref="I5:I6"/>
    <mergeCell ref="Q10:Q44"/>
    <mergeCell ref="R10:R44"/>
    <mergeCell ref="A10:A44"/>
    <mergeCell ref="C10:C44"/>
    <mergeCell ref="D10:D44"/>
    <mergeCell ref="E10:E44"/>
    <mergeCell ref="F10:F44"/>
    <mergeCell ref="G10:G44"/>
    <mergeCell ref="A4:R4"/>
    <mergeCell ref="A5:A6"/>
    <mergeCell ref="B5:B6"/>
    <mergeCell ref="C5:C6"/>
    <mergeCell ref="D5:D6"/>
    <mergeCell ref="E5:F5"/>
    <mergeCell ref="G5:G6"/>
    <mergeCell ref="H5:H6"/>
    <mergeCell ref="J5:J6"/>
    <mergeCell ref="K5:K6"/>
    <mergeCell ref="L5:L6"/>
    <mergeCell ref="M5:M6"/>
    <mergeCell ref="N5:N6"/>
    <mergeCell ref="O5:O6"/>
    <mergeCell ref="P5:P6"/>
    <mergeCell ref="R5:R6"/>
    <mergeCell ref="I10:I44"/>
    <mergeCell ref="B10:B44"/>
    <mergeCell ref="N10:N44"/>
    <mergeCell ref="O10:O44"/>
    <mergeCell ref="P10:P44"/>
  </mergeCells>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0107E-AD9A-4C0C-8C8C-AC3D217CD731}">
  <sheetPr>
    <pageSetUpPr fitToPage="1"/>
  </sheetPr>
  <dimension ref="A1:R81"/>
  <sheetViews>
    <sheetView topLeftCell="D55" workbookViewId="0">
      <selection activeCell="D20" sqref="D20"/>
    </sheetView>
  </sheetViews>
  <sheetFormatPr defaultRowHeight="12.75" x14ac:dyDescent="0.2"/>
  <cols>
    <col min="1" max="1" width="22" style="162" customWidth="1"/>
    <col min="2" max="2" width="58.5" customWidth="1"/>
    <col min="3" max="3" width="18.33203125" customWidth="1"/>
    <col min="4" max="4" width="13.83203125" customWidth="1"/>
    <col min="5" max="5" width="13.1640625" style="214" customWidth="1"/>
    <col min="6" max="6" width="14.83203125" customWidth="1"/>
    <col min="7" max="7" width="12" customWidth="1"/>
    <col min="8" max="8" width="76.6640625" customWidth="1"/>
    <col min="9" max="9" width="19.5" customWidth="1"/>
    <col min="10" max="10" width="16.5" customWidth="1"/>
    <col min="11" max="11" width="17.5" customWidth="1"/>
    <col min="13" max="13" width="17.1640625" customWidth="1"/>
    <col min="14" max="14" width="18.83203125" customWidth="1"/>
    <col min="15" max="15" width="45" customWidth="1"/>
    <col min="16" max="16" width="32" customWidth="1"/>
    <col min="17" max="17" width="33.6640625" customWidth="1"/>
    <col min="18" max="18" width="9.8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ht="27.75" customHeight="1" x14ac:dyDescent="0.2">
      <c r="A4" s="405" t="s">
        <v>0</v>
      </c>
      <c r="B4" s="406"/>
      <c r="C4" s="406"/>
      <c r="D4" s="406"/>
      <c r="E4" s="406"/>
      <c r="F4" s="406"/>
      <c r="G4" s="406"/>
      <c r="H4" s="406"/>
      <c r="I4" s="406"/>
      <c r="J4" s="406"/>
      <c r="K4" s="406"/>
      <c r="L4" s="406"/>
      <c r="M4" s="406"/>
      <c r="N4" s="406"/>
      <c r="O4" s="406"/>
      <c r="P4" s="406"/>
      <c r="Q4" s="406"/>
      <c r="R4" s="406"/>
    </row>
    <row r="5" spans="1:18" x14ac:dyDescent="0.2">
      <c r="A5" s="407" t="s">
        <v>1</v>
      </c>
      <c r="B5" s="404" t="s">
        <v>2</v>
      </c>
      <c r="C5" s="404" t="s">
        <v>3</v>
      </c>
      <c r="D5" s="404" t="s">
        <v>4</v>
      </c>
      <c r="E5" s="404" t="s">
        <v>5</v>
      </c>
      <c r="F5" s="404"/>
      <c r="G5" s="404" t="s">
        <v>6</v>
      </c>
      <c r="H5" s="404" t="s">
        <v>7</v>
      </c>
      <c r="I5" s="404" t="s">
        <v>8</v>
      </c>
      <c r="J5" s="404" t="s">
        <v>9</v>
      </c>
      <c r="K5" s="404" t="s">
        <v>11</v>
      </c>
      <c r="L5" s="404" t="s">
        <v>10</v>
      </c>
      <c r="M5" s="404" t="s">
        <v>73</v>
      </c>
      <c r="N5" s="404" t="s">
        <v>13</v>
      </c>
      <c r="O5" s="404" t="s">
        <v>14</v>
      </c>
      <c r="P5" s="404" t="s">
        <v>15</v>
      </c>
      <c r="Q5" s="404" t="s">
        <v>16</v>
      </c>
      <c r="R5" s="404" t="s">
        <v>17</v>
      </c>
    </row>
    <row r="6" spans="1:18" x14ac:dyDescent="0.2">
      <c r="A6" s="408"/>
      <c r="B6" s="345"/>
      <c r="C6" s="345"/>
      <c r="D6" s="345"/>
      <c r="E6" s="40" t="s">
        <v>18</v>
      </c>
      <c r="F6" s="40" t="s">
        <v>19</v>
      </c>
      <c r="G6" s="345"/>
      <c r="H6" s="345"/>
      <c r="I6" s="345"/>
      <c r="J6" s="345"/>
      <c r="K6" s="345"/>
      <c r="L6" s="345"/>
      <c r="M6" s="345"/>
      <c r="N6" s="345"/>
      <c r="O6" s="345"/>
      <c r="P6" s="345"/>
      <c r="Q6" s="345"/>
      <c r="R6" s="345"/>
    </row>
    <row r="7" spans="1:18" s="162" customFormat="1" ht="48.75" customHeight="1" x14ac:dyDescent="0.2">
      <c r="A7" s="394" t="s">
        <v>74</v>
      </c>
      <c r="B7" s="397" t="s">
        <v>75</v>
      </c>
      <c r="C7" s="396">
        <v>45667</v>
      </c>
      <c r="D7" s="382" t="s">
        <v>76</v>
      </c>
      <c r="E7" s="396">
        <v>45653</v>
      </c>
      <c r="F7" s="396">
        <v>46748</v>
      </c>
      <c r="G7" s="383" t="s">
        <v>77</v>
      </c>
      <c r="H7" s="172" t="s">
        <v>78</v>
      </c>
      <c r="I7" s="114"/>
      <c r="J7" s="171"/>
      <c r="K7" s="155" t="s">
        <v>79</v>
      </c>
      <c r="L7" s="114">
        <v>8</v>
      </c>
      <c r="M7" s="155" t="s">
        <v>80</v>
      </c>
      <c r="N7" s="403">
        <v>163900</v>
      </c>
      <c r="O7" s="382" t="s">
        <v>81</v>
      </c>
      <c r="P7" s="383" t="s">
        <v>82</v>
      </c>
      <c r="Q7" s="382" t="s">
        <v>83</v>
      </c>
      <c r="R7" s="383" t="s">
        <v>32</v>
      </c>
    </row>
    <row r="8" spans="1:18" ht="46.5" customHeight="1" x14ac:dyDescent="0.2">
      <c r="A8" s="394"/>
      <c r="B8" s="397"/>
      <c r="C8" s="396"/>
      <c r="D8" s="382"/>
      <c r="E8" s="396"/>
      <c r="F8" s="396"/>
      <c r="G8" s="383"/>
      <c r="H8" s="203" t="s">
        <v>84</v>
      </c>
      <c r="I8" s="114"/>
      <c r="J8" s="114"/>
      <c r="K8" s="175" t="s">
        <v>85</v>
      </c>
      <c r="L8" s="114">
        <v>1</v>
      </c>
      <c r="M8" s="175" t="s">
        <v>86</v>
      </c>
      <c r="N8" s="403"/>
      <c r="O8" s="382"/>
      <c r="P8" s="383"/>
      <c r="Q8" s="382"/>
      <c r="R8" s="383"/>
    </row>
    <row r="9" spans="1:18" ht="22.5" customHeight="1" x14ac:dyDescent="0.2">
      <c r="A9" s="394"/>
      <c r="B9" s="397"/>
      <c r="C9" s="396"/>
      <c r="D9" s="382"/>
      <c r="E9" s="396"/>
      <c r="F9" s="396"/>
      <c r="G9" s="383"/>
      <c r="H9" s="203" t="s">
        <v>87</v>
      </c>
      <c r="I9" s="114"/>
      <c r="J9" s="114"/>
      <c r="K9" s="155" t="s">
        <v>88</v>
      </c>
      <c r="L9" s="114">
        <v>1</v>
      </c>
      <c r="M9" s="155" t="s">
        <v>89</v>
      </c>
      <c r="N9" s="403"/>
      <c r="O9" s="382"/>
      <c r="P9" s="383"/>
      <c r="Q9" s="382"/>
      <c r="R9" s="383"/>
    </row>
    <row r="10" spans="1:18" s="162" customFormat="1" ht="22.5" customHeight="1" x14ac:dyDescent="0.2">
      <c r="A10" s="394" t="s">
        <v>90</v>
      </c>
      <c r="B10" s="397" t="s">
        <v>75</v>
      </c>
      <c r="C10" s="396">
        <v>45667</v>
      </c>
      <c r="D10" s="398" t="s">
        <v>91</v>
      </c>
      <c r="E10" s="396">
        <v>45667</v>
      </c>
      <c r="F10" s="396">
        <v>45698</v>
      </c>
      <c r="G10" s="383" t="s">
        <v>77</v>
      </c>
      <c r="H10" s="203" t="s">
        <v>92</v>
      </c>
      <c r="I10" s="204"/>
      <c r="J10" s="204"/>
      <c r="K10" s="169" t="s">
        <v>93</v>
      </c>
      <c r="L10" s="114">
        <v>1</v>
      </c>
      <c r="M10" s="205" t="s">
        <v>94</v>
      </c>
      <c r="N10" s="399">
        <v>37872.980000000003</v>
      </c>
      <c r="O10" s="382" t="s">
        <v>95</v>
      </c>
      <c r="P10" s="383" t="s">
        <v>96</v>
      </c>
      <c r="Q10" s="383" t="s">
        <v>97</v>
      </c>
      <c r="R10" s="383" t="s">
        <v>32</v>
      </c>
    </row>
    <row r="11" spans="1:18" s="162" customFormat="1" ht="27.75" customHeight="1" x14ac:dyDescent="0.2">
      <c r="A11" s="394"/>
      <c r="B11" s="397"/>
      <c r="C11" s="396"/>
      <c r="D11" s="398"/>
      <c r="E11" s="396"/>
      <c r="F11" s="396"/>
      <c r="G11" s="383"/>
      <c r="H11" s="203" t="s">
        <v>98</v>
      </c>
      <c r="I11" s="204"/>
      <c r="J11" s="204"/>
      <c r="K11" s="205" t="s">
        <v>99</v>
      </c>
      <c r="L11" s="137">
        <v>1</v>
      </c>
      <c r="M11" s="205" t="s">
        <v>100</v>
      </c>
      <c r="N11" s="399"/>
      <c r="O11" s="382"/>
      <c r="P11" s="383"/>
      <c r="Q11" s="383"/>
      <c r="R11" s="383"/>
    </row>
    <row r="12" spans="1:18" s="162" customFormat="1" ht="54" customHeight="1" x14ac:dyDescent="0.2">
      <c r="A12" s="171" t="s">
        <v>101</v>
      </c>
      <c r="B12" s="172" t="s">
        <v>102</v>
      </c>
      <c r="C12" s="191">
        <v>45667</v>
      </c>
      <c r="D12" s="155" t="s">
        <v>76</v>
      </c>
      <c r="E12" s="191">
        <v>45667</v>
      </c>
      <c r="F12" s="191">
        <v>45698</v>
      </c>
      <c r="G12" s="114" t="s">
        <v>77</v>
      </c>
      <c r="H12" s="203" t="s">
        <v>103</v>
      </c>
      <c r="I12" s="204"/>
      <c r="J12" s="204"/>
      <c r="K12" s="169" t="s">
        <v>104</v>
      </c>
      <c r="L12" s="114">
        <v>2</v>
      </c>
      <c r="M12" s="169" t="s">
        <v>105</v>
      </c>
      <c r="N12" s="155" t="s">
        <v>105</v>
      </c>
      <c r="O12" s="155" t="s">
        <v>106</v>
      </c>
      <c r="P12" s="114" t="s">
        <v>107</v>
      </c>
      <c r="Q12" s="114" t="s">
        <v>106</v>
      </c>
      <c r="R12" s="114" t="s">
        <v>32</v>
      </c>
    </row>
    <row r="13" spans="1:18" s="162" customFormat="1" ht="51.75" customHeight="1" x14ac:dyDescent="0.2">
      <c r="A13" s="171" t="s">
        <v>108</v>
      </c>
      <c r="B13" s="206" t="s">
        <v>109</v>
      </c>
      <c r="C13" s="191">
        <v>45688</v>
      </c>
      <c r="D13" s="155" t="s">
        <v>110</v>
      </c>
      <c r="E13" s="191">
        <v>45671</v>
      </c>
      <c r="F13" s="191">
        <v>46036</v>
      </c>
      <c r="G13" s="114" t="s">
        <v>77</v>
      </c>
      <c r="H13" s="172" t="s">
        <v>111</v>
      </c>
      <c r="I13" s="144" t="s">
        <v>112</v>
      </c>
      <c r="J13" s="156" t="s">
        <v>113</v>
      </c>
      <c r="K13" s="139">
        <v>639000</v>
      </c>
      <c r="L13" s="114">
        <v>1</v>
      </c>
      <c r="M13" s="139">
        <v>639000</v>
      </c>
      <c r="N13" s="139">
        <v>639000</v>
      </c>
      <c r="O13" s="155" t="s">
        <v>114</v>
      </c>
      <c r="P13" s="114" t="s">
        <v>115</v>
      </c>
      <c r="Q13" s="155" t="s">
        <v>116</v>
      </c>
      <c r="R13" s="114" t="s">
        <v>32</v>
      </c>
    </row>
    <row r="14" spans="1:18" s="162" customFormat="1" ht="74.25" customHeight="1" x14ac:dyDescent="0.2">
      <c r="A14" s="210" t="s">
        <v>117</v>
      </c>
      <c r="B14" s="211" t="s">
        <v>118</v>
      </c>
      <c r="C14" s="202">
        <v>45672</v>
      </c>
      <c r="D14" s="200" t="s">
        <v>119</v>
      </c>
      <c r="E14" s="202">
        <v>45667</v>
      </c>
      <c r="F14" s="202">
        <v>46397</v>
      </c>
      <c r="G14" s="199" t="s">
        <v>77</v>
      </c>
      <c r="H14" s="212" t="s">
        <v>120</v>
      </c>
      <c r="I14" s="210"/>
      <c r="J14" s="210"/>
      <c r="K14" s="213">
        <v>1430</v>
      </c>
      <c r="L14" s="199">
        <v>1</v>
      </c>
      <c r="M14" s="213">
        <v>1430</v>
      </c>
      <c r="N14" s="213">
        <v>1430</v>
      </c>
      <c r="O14" s="200" t="s">
        <v>121</v>
      </c>
      <c r="P14" s="199" t="s">
        <v>122</v>
      </c>
      <c r="Q14" s="200" t="s">
        <v>123</v>
      </c>
      <c r="R14" s="199" t="s">
        <v>32</v>
      </c>
    </row>
    <row r="15" spans="1:18" s="207" customFormat="1" ht="36.75" customHeight="1" x14ac:dyDescent="0.2">
      <c r="A15" s="394" t="s">
        <v>124</v>
      </c>
      <c r="B15" s="395" t="s">
        <v>125</v>
      </c>
      <c r="C15" s="396">
        <v>45664</v>
      </c>
      <c r="D15" s="382" t="s">
        <v>126</v>
      </c>
      <c r="E15" s="396">
        <v>45660</v>
      </c>
      <c r="F15" s="396">
        <v>46025</v>
      </c>
      <c r="G15" s="383" t="s">
        <v>77</v>
      </c>
      <c r="H15" s="172" t="s">
        <v>127</v>
      </c>
      <c r="I15" s="172" t="s">
        <v>112</v>
      </c>
      <c r="J15" s="171"/>
      <c r="K15" s="205" t="s">
        <v>128</v>
      </c>
      <c r="L15" s="114">
        <v>250</v>
      </c>
      <c r="M15" s="205" t="s">
        <v>129</v>
      </c>
      <c r="N15" s="393" t="s">
        <v>130</v>
      </c>
      <c r="O15" s="382" t="s">
        <v>131</v>
      </c>
      <c r="P15" s="383" t="s">
        <v>132</v>
      </c>
      <c r="Q15" s="382" t="s">
        <v>133</v>
      </c>
      <c r="R15" s="383" t="s">
        <v>32</v>
      </c>
    </row>
    <row r="16" spans="1:18" s="201" customFormat="1" ht="39.75" customHeight="1" x14ac:dyDescent="0.2">
      <c r="A16" s="394"/>
      <c r="B16" s="395"/>
      <c r="C16" s="396"/>
      <c r="D16" s="382"/>
      <c r="E16" s="396"/>
      <c r="F16" s="396"/>
      <c r="G16" s="383"/>
      <c r="H16" s="113" t="s">
        <v>134</v>
      </c>
      <c r="I16" s="113" t="s">
        <v>112</v>
      </c>
      <c r="J16" s="208"/>
      <c r="K16" s="136" t="s">
        <v>135</v>
      </c>
      <c r="L16" s="137">
        <v>60</v>
      </c>
      <c r="M16" s="136" t="s">
        <v>136</v>
      </c>
      <c r="N16" s="393"/>
      <c r="O16" s="382"/>
      <c r="P16" s="383"/>
      <c r="Q16" s="382"/>
      <c r="R16" s="383"/>
    </row>
    <row r="17" spans="1:18" s="201" customFormat="1" ht="36" customHeight="1" x14ac:dyDescent="0.2">
      <c r="A17" s="394"/>
      <c r="B17" s="395"/>
      <c r="C17" s="396"/>
      <c r="D17" s="382"/>
      <c r="E17" s="396"/>
      <c r="F17" s="396"/>
      <c r="G17" s="383"/>
      <c r="H17" s="113" t="s">
        <v>137</v>
      </c>
      <c r="I17" s="209" t="s">
        <v>112</v>
      </c>
      <c r="J17" s="208"/>
      <c r="K17" s="136" t="s">
        <v>138</v>
      </c>
      <c r="L17" s="137">
        <v>26</v>
      </c>
      <c r="M17" s="136" t="s">
        <v>139</v>
      </c>
      <c r="N17" s="393"/>
      <c r="O17" s="382"/>
      <c r="P17" s="383"/>
      <c r="Q17" s="382"/>
      <c r="R17" s="383"/>
    </row>
    <row r="18" spans="1:18" s="201" customFormat="1" ht="37.5" customHeight="1" x14ac:dyDescent="0.2">
      <c r="A18" s="394"/>
      <c r="B18" s="395"/>
      <c r="C18" s="396"/>
      <c r="D18" s="382"/>
      <c r="E18" s="396"/>
      <c r="F18" s="396"/>
      <c r="G18" s="383"/>
      <c r="H18" s="113" t="s">
        <v>140</v>
      </c>
      <c r="I18" s="113" t="s">
        <v>112</v>
      </c>
      <c r="J18" s="208"/>
      <c r="K18" s="136" t="s">
        <v>141</v>
      </c>
      <c r="L18" s="137">
        <v>1</v>
      </c>
      <c r="M18" s="136" t="s">
        <v>141</v>
      </c>
      <c r="N18" s="393"/>
      <c r="O18" s="382"/>
      <c r="P18" s="383"/>
      <c r="Q18" s="382"/>
      <c r="R18" s="383"/>
    </row>
    <row r="19" spans="1:18" s="201" customFormat="1" ht="37.5" customHeight="1" x14ac:dyDescent="0.2">
      <c r="A19" s="394"/>
      <c r="B19" s="395"/>
      <c r="C19" s="396"/>
      <c r="D19" s="382"/>
      <c r="E19" s="396"/>
      <c r="F19" s="396"/>
      <c r="G19" s="383"/>
      <c r="H19" s="113" t="s">
        <v>142</v>
      </c>
      <c r="I19" s="113" t="s">
        <v>112</v>
      </c>
      <c r="J19" s="208"/>
      <c r="K19" s="136" t="s">
        <v>143</v>
      </c>
      <c r="L19" s="137">
        <v>250</v>
      </c>
      <c r="M19" s="136" t="s">
        <v>144</v>
      </c>
      <c r="N19" s="393"/>
      <c r="O19" s="382"/>
      <c r="P19" s="383"/>
      <c r="Q19" s="382"/>
      <c r="R19" s="383"/>
    </row>
    <row r="20" spans="1:18" s="201" customFormat="1" ht="119.25" customHeight="1" x14ac:dyDescent="0.2">
      <c r="A20" s="384" t="s">
        <v>145</v>
      </c>
      <c r="B20" s="387" t="s">
        <v>146</v>
      </c>
      <c r="C20" s="390">
        <v>45687</v>
      </c>
      <c r="D20" s="303" t="s">
        <v>147</v>
      </c>
      <c r="E20" s="390">
        <v>45686</v>
      </c>
      <c r="F20" s="390">
        <v>46416</v>
      </c>
      <c r="G20" s="309" t="s">
        <v>77</v>
      </c>
      <c r="H20" s="113" t="s">
        <v>148</v>
      </c>
      <c r="I20" s="113" t="s">
        <v>149</v>
      </c>
      <c r="J20" s="113" t="s">
        <v>150</v>
      </c>
      <c r="K20" s="136" t="s">
        <v>151</v>
      </c>
      <c r="L20" s="137">
        <v>20</v>
      </c>
      <c r="M20" s="136" t="s">
        <v>152</v>
      </c>
      <c r="N20" s="393">
        <v>684737.5</v>
      </c>
      <c r="O20" s="382" t="s">
        <v>153</v>
      </c>
      <c r="P20" s="383" t="s">
        <v>154</v>
      </c>
      <c r="Q20" s="382" t="s">
        <v>155</v>
      </c>
      <c r="R20" s="383" t="s">
        <v>32</v>
      </c>
    </row>
    <row r="21" spans="1:18" s="201" customFormat="1" ht="132.75" customHeight="1" x14ac:dyDescent="0.2">
      <c r="A21" s="385"/>
      <c r="B21" s="388"/>
      <c r="C21" s="391"/>
      <c r="D21" s="304"/>
      <c r="E21" s="391"/>
      <c r="F21" s="391"/>
      <c r="G21" s="310"/>
      <c r="H21" s="113" t="s">
        <v>156</v>
      </c>
      <c r="I21" s="113" t="s">
        <v>157</v>
      </c>
      <c r="J21" s="113" t="s">
        <v>158</v>
      </c>
      <c r="K21" s="136" t="s">
        <v>159</v>
      </c>
      <c r="L21" s="137">
        <v>35</v>
      </c>
      <c r="M21" s="136" t="s">
        <v>160</v>
      </c>
      <c r="N21" s="393"/>
      <c r="O21" s="382"/>
      <c r="P21" s="383"/>
      <c r="Q21" s="382"/>
      <c r="R21" s="383"/>
    </row>
    <row r="22" spans="1:18" s="201" customFormat="1" ht="131.25" customHeight="1" x14ac:dyDescent="0.2">
      <c r="A22" s="385"/>
      <c r="B22" s="388"/>
      <c r="C22" s="391"/>
      <c r="D22" s="304"/>
      <c r="E22" s="391"/>
      <c r="F22" s="391"/>
      <c r="G22" s="310"/>
      <c r="H22" s="113" t="s">
        <v>161</v>
      </c>
      <c r="I22" s="113" t="s">
        <v>157</v>
      </c>
      <c r="J22" s="113" t="s">
        <v>162</v>
      </c>
      <c r="K22" s="136" t="s">
        <v>163</v>
      </c>
      <c r="L22" s="137">
        <v>25</v>
      </c>
      <c r="M22" s="136" t="s">
        <v>164</v>
      </c>
      <c r="N22" s="393"/>
      <c r="O22" s="382"/>
      <c r="P22" s="383"/>
      <c r="Q22" s="382"/>
      <c r="R22" s="383"/>
    </row>
    <row r="23" spans="1:18" s="201" customFormat="1" ht="133.5" customHeight="1" x14ac:dyDescent="0.2">
      <c r="A23" s="385"/>
      <c r="B23" s="388"/>
      <c r="C23" s="391"/>
      <c r="D23" s="304"/>
      <c r="E23" s="391"/>
      <c r="F23" s="391"/>
      <c r="G23" s="310"/>
      <c r="H23" s="113" t="s">
        <v>165</v>
      </c>
      <c r="I23" s="113" t="s">
        <v>166</v>
      </c>
      <c r="J23" s="113" t="s">
        <v>158</v>
      </c>
      <c r="K23" s="136" t="s">
        <v>167</v>
      </c>
      <c r="L23" s="137">
        <v>10</v>
      </c>
      <c r="M23" s="136" t="s">
        <v>168</v>
      </c>
      <c r="N23" s="393"/>
      <c r="O23" s="382"/>
      <c r="P23" s="383"/>
      <c r="Q23" s="382"/>
      <c r="R23" s="383"/>
    </row>
    <row r="24" spans="1:18" s="201" customFormat="1" ht="131.25" customHeight="1" x14ac:dyDescent="0.2">
      <c r="A24" s="385"/>
      <c r="B24" s="388"/>
      <c r="C24" s="391"/>
      <c r="D24" s="304"/>
      <c r="E24" s="391"/>
      <c r="F24" s="391"/>
      <c r="G24" s="310"/>
      <c r="H24" s="113" t="s">
        <v>169</v>
      </c>
      <c r="I24" s="113" t="s">
        <v>166</v>
      </c>
      <c r="J24" s="113" t="s">
        <v>162</v>
      </c>
      <c r="K24" s="136" t="s">
        <v>151</v>
      </c>
      <c r="L24" s="137">
        <v>20</v>
      </c>
      <c r="M24" s="136" t="s">
        <v>152</v>
      </c>
      <c r="N24" s="393"/>
      <c r="O24" s="382"/>
      <c r="P24" s="383"/>
      <c r="Q24" s="382"/>
      <c r="R24" s="383"/>
    </row>
    <row r="25" spans="1:18" s="201" customFormat="1" ht="36" customHeight="1" x14ac:dyDescent="0.2">
      <c r="A25" s="385"/>
      <c r="B25" s="388"/>
      <c r="C25" s="391"/>
      <c r="D25" s="304"/>
      <c r="E25" s="391"/>
      <c r="F25" s="391"/>
      <c r="G25" s="310"/>
      <c r="H25" s="113" t="s">
        <v>170</v>
      </c>
      <c r="I25" s="113" t="s">
        <v>171</v>
      </c>
      <c r="J25" s="113" t="s">
        <v>172</v>
      </c>
      <c r="K25" s="136" t="s">
        <v>159</v>
      </c>
      <c r="L25" s="137">
        <v>8</v>
      </c>
      <c r="M25" s="136" t="s">
        <v>173</v>
      </c>
      <c r="N25" s="393"/>
      <c r="O25" s="382"/>
      <c r="P25" s="383"/>
      <c r="Q25" s="382"/>
      <c r="R25" s="383"/>
    </row>
    <row r="26" spans="1:18" s="201" customFormat="1" ht="34.5" customHeight="1" x14ac:dyDescent="0.2">
      <c r="A26" s="385"/>
      <c r="B26" s="388"/>
      <c r="C26" s="391"/>
      <c r="D26" s="304"/>
      <c r="E26" s="391"/>
      <c r="F26" s="391"/>
      <c r="G26" s="310"/>
      <c r="H26" s="113" t="s">
        <v>174</v>
      </c>
      <c r="I26" s="113" t="s">
        <v>175</v>
      </c>
      <c r="J26" s="113" t="s">
        <v>162</v>
      </c>
      <c r="K26" s="136" t="s">
        <v>176</v>
      </c>
      <c r="L26" s="137">
        <v>15</v>
      </c>
      <c r="M26" s="136" t="s">
        <v>177</v>
      </c>
      <c r="N26" s="393"/>
      <c r="O26" s="382"/>
      <c r="P26" s="383"/>
      <c r="Q26" s="382"/>
      <c r="R26" s="383"/>
    </row>
    <row r="27" spans="1:18" s="201" customFormat="1" ht="39" customHeight="1" x14ac:dyDescent="0.2">
      <c r="A27" s="385"/>
      <c r="B27" s="388"/>
      <c r="C27" s="391"/>
      <c r="D27" s="304"/>
      <c r="E27" s="391"/>
      <c r="F27" s="391"/>
      <c r="G27" s="310"/>
      <c r="H27" s="113" t="s">
        <v>178</v>
      </c>
      <c r="I27" s="113" t="s">
        <v>179</v>
      </c>
      <c r="J27" s="113" t="s">
        <v>172</v>
      </c>
      <c r="K27" s="136" t="s">
        <v>180</v>
      </c>
      <c r="L27" s="137">
        <v>100</v>
      </c>
      <c r="M27" s="136" t="s">
        <v>181</v>
      </c>
      <c r="N27" s="393"/>
      <c r="O27" s="382"/>
      <c r="P27" s="383"/>
      <c r="Q27" s="382"/>
      <c r="R27" s="383"/>
    </row>
    <row r="28" spans="1:18" s="201" customFormat="1" ht="36.75" customHeight="1" x14ac:dyDescent="0.2">
      <c r="A28" s="385"/>
      <c r="B28" s="388"/>
      <c r="C28" s="391"/>
      <c r="D28" s="304"/>
      <c r="E28" s="391"/>
      <c r="F28" s="391"/>
      <c r="G28" s="310"/>
      <c r="H28" s="113" t="s">
        <v>182</v>
      </c>
      <c r="I28" s="113" t="s">
        <v>179</v>
      </c>
      <c r="J28" s="113" t="s">
        <v>162</v>
      </c>
      <c r="K28" s="136" t="s">
        <v>183</v>
      </c>
      <c r="L28" s="137">
        <v>50</v>
      </c>
      <c r="M28" s="136" t="s">
        <v>184</v>
      </c>
      <c r="N28" s="393"/>
      <c r="O28" s="382"/>
      <c r="P28" s="383"/>
      <c r="Q28" s="382"/>
      <c r="R28" s="383"/>
    </row>
    <row r="29" spans="1:18" s="201" customFormat="1" ht="153" customHeight="1" x14ac:dyDescent="0.2">
      <c r="A29" s="385"/>
      <c r="B29" s="388"/>
      <c r="C29" s="391"/>
      <c r="D29" s="304"/>
      <c r="E29" s="391"/>
      <c r="F29" s="391"/>
      <c r="G29" s="310"/>
      <c r="H29" s="113" t="s">
        <v>185</v>
      </c>
      <c r="I29" s="113" t="s">
        <v>186</v>
      </c>
      <c r="J29" s="113" t="s">
        <v>187</v>
      </c>
      <c r="K29" s="136" t="s">
        <v>188</v>
      </c>
      <c r="L29" s="137">
        <v>10</v>
      </c>
      <c r="M29" s="136" t="s">
        <v>189</v>
      </c>
      <c r="N29" s="393"/>
      <c r="O29" s="382"/>
      <c r="P29" s="383"/>
      <c r="Q29" s="382"/>
      <c r="R29" s="383"/>
    </row>
    <row r="30" spans="1:18" s="201" customFormat="1" ht="153" customHeight="1" x14ac:dyDescent="0.2">
      <c r="A30" s="385"/>
      <c r="B30" s="388"/>
      <c r="C30" s="391"/>
      <c r="D30" s="304"/>
      <c r="E30" s="391"/>
      <c r="F30" s="391"/>
      <c r="G30" s="310"/>
      <c r="H30" s="113" t="s">
        <v>190</v>
      </c>
      <c r="I30" s="113" t="s">
        <v>191</v>
      </c>
      <c r="J30" s="113" t="s">
        <v>187</v>
      </c>
      <c r="K30" s="136" t="s">
        <v>192</v>
      </c>
      <c r="L30" s="137">
        <v>10</v>
      </c>
      <c r="M30" s="136" t="s">
        <v>152</v>
      </c>
      <c r="N30" s="393"/>
      <c r="O30" s="382"/>
      <c r="P30" s="383"/>
      <c r="Q30" s="382"/>
      <c r="R30" s="383"/>
    </row>
    <row r="31" spans="1:18" s="201" customFormat="1" ht="153" customHeight="1" x14ac:dyDescent="0.2">
      <c r="A31" s="385"/>
      <c r="B31" s="388"/>
      <c r="C31" s="391"/>
      <c r="D31" s="304"/>
      <c r="E31" s="391"/>
      <c r="F31" s="391"/>
      <c r="G31" s="310"/>
      <c r="H31" s="113" t="s">
        <v>193</v>
      </c>
      <c r="I31" s="113" t="s">
        <v>194</v>
      </c>
      <c r="J31" s="113" t="s">
        <v>187</v>
      </c>
      <c r="K31" s="136" t="s">
        <v>195</v>
      </c>
      <c r="L31" s="137">
        <v>10</v>
      </c>
      <c r="M31" s="136" t="s">
        <v>196</v>
      </c>
      <c r="N31" s="393"/>
      <c r="O31" s="382"/>
      <c r="P31" s="383"/>
      <c r="Q31" s="382"/>
      <c r="R31" s="383"/>
    </row>
    <row r="32" spans="1:18" s="201" customFormat="1" ht="62.25" customHeight="1" x14ac:dyDescent="0.2">
      <c r="A32" s="385"/>
      <c r="B32" s="388"/>
      <c r="C32" s="391"/>
      <c r="D32" s="304"/>
      <c r="E32" s="391"/>
      <c r="F32" s="391"/>
      <c r="G32" s="310"/>
      <c r="H32" s="113" t="s">
        <v>197</v>
      </c>
      <c r="I32" s="113" t="s">
        <v>198</v>
      </c>
      <c r="J32" s="113" t="s">
        <v>187</v>
      </c>
      <c r="K32" s="136" t="s">
        <v>199</v>
      </c>
      <c r="L32" s="137">
        <v>60</v>
      </c>
      <c r="M32" s="136" t="s">
        <v>200</v>
      </c>
      <c r="N32" s="393"/>
      <c r="O32" s="382"/>
      <c r="P32" s="383"/>
      <c r="Q32" s="382"/>
      <c r="R32" s="383"/>
    </row>
    <row r="33" spans="1:18" s="201" customFormat="1" ht="62.25" customHeight="1" x14ac:dyDescent="0.2">
      <c r="A33" s="385"/>
      <c r="B33" s="388"/>
      <c r="C33" s="391"/>
      <c r="D33" s="304"/>
      <c r="E33" s="391"/>
      <c r="F33" s="391"/>
      <c r="G33" s="310"/>
      <c r="H33" s="113" t="s">
        <v>201</v>
      </c>
      <c r="I33" s="113" t="s">
        <v>202</v>
      </c>
      <c r="J33" s="113" t="s">
        <v>158</v>
      </c>
      <c r="K33" s="136" t="s">
        <v>203</v>
      </c>
      <c r="L33" s="137">
        <v>40</v>
      </c>
      <c r="M33" s="136" t="s">
        <v>168</v>
      </c>
      <c r="N33" s="393"/>
      <c r="O33" s="382"/>
      <c r="P33" s="383"/>
      <c r="Q33" s="382"/>
      <c r="R33" s="383"/>
    </row>
    <row r="34" spans="1:18" s="201" customFormat="1" ht="55.5" customHeight="1" x14ac:dyDescent="0.2">
      <c r="A34" s="385"/>
      <c r="B34" s="388"/>
      <c r="C34" s="391"/>
      <c r="D34" s="304"/>
      <c r="E34" s="391"/>
      <c r="F34" s="391"/>
      <c r="G34" s="310"/>
      <c r="H34" s="113" t="s">
        <v>204</v>
      </c>
      <c r="I34" s="113" t="s">
        <v>202</v>
      </c>
      <c r="J34" s="113" t="s">
        <v>162</v>
      </c>
      <c r="K34" s="136" t="s">
        <v>205</v>
      </c>
      <c r="L34" s="137">
        <v>40</v>
      </c>
      <c r="M34" s="136" t="s">
        <v>206</v>
      </c>
      <c r="N34" s="393"/>
      <c r="O34" s="382"/>
      <c r="P34" s="383"/>
      <c r="Q34" s="382"/>
      <c r="R34" s="383"/>
    </row>
    <row r="35" spans="1:18" s="201" customFormat="1" ht="90" customHeight="1" x14ac:dyDescent="0.2">
      <c r="A35" s="385"/>
      <c r="B35" s="388"/>
      <c r="C35" s="391"/>
      <c r="D35" s="304"/>
      <c r="E35" s="391"/>
      <c r="F35" s="391"/>
      <c r="G35" s="310"/>
      <c r="H35" s="113" t="s">
        <v>207</v>
      </c>
      <c r="I35" s="113" t="s">
        <v>208</v>
      </c>
      <c r="J35" s="113" t="s">
        <v>158</v>
      </c>
      <c r="K35" s="136" t="s">
        <v>203</v>
      </c>
      <c r="L35" s="137">
        <v>10</v>
      </c>
      <c r="M35" s="136" t="s">
        <v>209</v>
      </c>
      <c r="N35" s="393"/>
      <c r="O35" s="382"/>
      <c r="P35" s="383"/>
      <c r="Q35" s="382"/>
      <c r="R35" s="383"/>
    </row>
    <row r="36" spans="1:18" s="201" customFormat="1" ht="137.25" customHeight="1" x14ac:dyDescent="0.2">
      <c r="A36" s="385"/>
      <c r="B36" s="388"/>
      <c r="C36" s="391"/>
      <c r="D36" s="304"/>
      <c r="E36" s="391"/>
      <c r="F36" s="391"/>
      <c r="G36" s="310"/>
      <c r="H36" s="113" t="s">
        <v>210</v>
      </c>
      <c r="I36" s="113" t="s">
        <v>211</v>
      </c>
      <c r="J36" s="113" t="s">
        <v>158</v>
      </c>
      <c r="K36" s="136" t="s">
        <v>212</v>
      </c>
      <c r="L36" s="137">
        <v>75</v>
      </c>
      <c r="M36" s="136" t="s">
        <v>213</v>
      </c>
      <c r="N36" s="393"/>
      <c r="O36" s="382"/>
      <c r="P36" s="383"/>
      <c r="Q36" s="382"/>
      <c r="R36" s="383"/>
    </row>
    <row r="37" spans="1:18" s="201" customFormat="1" ht="61.5" customHeight="1" x14ac:dyDescent="0.2">
      <c r="A37" s="385"/>
      <c r="B37" s="388"/>
      <c r="C37" s="391"/>
      <c r="D37" s="304"/>
      <c r="E37" s="391"/>
      <c r="F37" s="391"/>
      <c r="G37" s="310"/>
      <c r="H37" s="113" t="s">
        <v>214</v>
      </c>
      <c r="I37" s="113" t="s">
        <v>215</v>
      </c>
      <c r="J37" s="113" t="s">
        <v>158</v>
      </c>
      <c r="K37" s="136" t="s">
        <v>163</v>
      </c>
      <c r="L37" s="137">
        <v>25</v>
      </c>
      <c r="M37" s="136" t="s">
        <v>164</v>
      </c>
      <c r="N37" s="393"/>
      <c r="O37" s="382"/>
      <c r="P37" s="383"/>
      <c r="Q37" s="382"/>
      <c r="R37" s="383"/>
    </row>
    <row r="38" spans="1:18" s="201" customFormat="1" ht="59.25" customHeight="1" x14ac:dyDescent="0.2">
      <c r="A38" s="385"/>
      <c r="B38" s="388"/>
      <c r="C38" s="391"/>
      <c r="D38" s="304"/>
      <c r="E38" s="391"/>
      <c r="F38" s="391"/>
      <c r="G38" s="310"/>
      <c r="H38" s="113" t="s">
        <v>216</v>
      </c>
      <c r="I38" s="113" t="s">
        <v>215</v>
      </c>
      <c r="J38" s="113" t="s">
        <v>162</v>
      </c>
      <c r="K38" s="136" t="s">
        <v>217</v>
      </c>
      <c r="L38" s="137">
        <v>25</v>
      </c>
      <c r="M38" s="136" t="s">
        <v>218</v>
      </c>
      <c r="N38" s="393"/>
      <c r="O38" s="382"/>
      <c r="P38" s="383"/>
      <c r="Q38" s="382"/>
      <c r="R38" s="383"/>
    </row>
    <row r="39" spans="1:18" s="201" customFormat="1" ht="68.25" customHeight="1" x14ac:dyDescent="0.2">
      <c r="A39" s="385"/>
      <c r="B39" s="388"/>
      <c r="C39" s="391"/>
      <c r="D39" s="304"/>
      <c r="E39" s="391"/>
      <c r="F39" s="391"/>
      <c r="G39" s="310"/>
      <c r="H39" s="113" t="s">
        <v>219</v>
      </c>
      <c r="I39" s="113" t="s">
        <v>220</v>
      </c>
      <c r="J39" s="113" t="s">
        <v>158</v>
      </c>
      <c r="K39" s="136" t="s">
        <v>221</v>
      </c>
      <c r="L39" s="137">
        <v>50</v>
      </c>
      <c r="M39" s="136" t="s">
        <v>222</v>
      </c>
      <c r="N39" s="393"/>
      <c r="O39" s="382"/>
      <c r="P39" s="383"/>
      <c r="Q39" s="382"/>
      <c r="R39" s="383"/>
    </row>
    <row r="40" spans="1:18" s="201" customFormat="1" ht="72" customHeight="1" x14ac:dyDescent="0.2">
      <c r="A40" s="385"/>
      <c r="B40" s="388"/>
      <c r="C40" s="391"/>
      <c r="D40" s="304"/>
      <c r="E40" s="391"/>
      <c r="F40" s="391"/>
      <c r="G40" s="310"/>
      <c r="H40" s="113" t="s">
        <v>223</v>
      </c>
      <c r="I40" s="113" t="s">
        <v>220</v>
      </c>
      <c r="J40" s="113" t="s">
        <v>162</v>
      </c>
      <c r="K40" s="136" t="s">
        <v>224</v>
      </c>
      <c r="L40" s="137">
        <v>25</v>
      </c>
      <c r="M40" s="136" t="s">
        <v>225</v>
      </c>
      <c r="N40" s="393"/>
      <c r="O40" s="382"/>
      <c r="P40" s="383"/>
      <c r="Q40" s="382"/>
      <c r="R40" s="383"/>
    </row>
    <row r="41" spans="1:18" s="201" customFormat="1" ht="52.5" customHeight="1" x14ac:dyDescent="0.2">
      <c r="A41" s="385"/>
      <c r="B41" s="388"/>
      <c r="C41" s="391"/>
      <c r="D41" s="304"/>
      <c r="E41" s="391"/>
      <c r="F41" s="391"/>
      <c r="G41" s="310"/>
      <c r="H41" s="113" t="s">
        <v>226</v>
      </c>
      <c r="I41" s="113" t="s">
        <v>227</v>
      </c>
      <c r="J41" s="113" t="s">
        <v>172</v>
      </c>
      <c r="K41" s="136" t="s">
        <v>228</v>
      </c>
      <c r="L41" s="137">
        <v>150</v>
      </c>
      <c r="M41" s="136" t="s">
        <v>229</v>
      </c>
      <c r="N41" s="393"/>
      <c r="O41" s="382"/>
      <c r="P41" s="383"/>
      <c r="Q41" s="382"/>
      <c r="R41" s="383"/>
    </row>
    <row r="42" spans="1:18" s="201" customFormat="1" ht="51.75" customHeight="1" x14ac:dyDescent="0.2">
      <c r="A42" s="385"/>
      <c r="B42" s="388"/>
      <c r="C42" s="391"/>
      <c r="D42" s="304"/>
      <c r="E42" s="391"/>
      <c r="F42" s="391"/>
      <c r="G42" s="310"/>
      <c r="H42" s="113" t="s">
        <v>230</v>
      </c>
      <c r="I42" s="113" t="s">
        <v>227</v>
      </c>
      <c r="J42" s="113" t="s">
        <v>231</v>
      </c>
      <c r="K42" s="136" t="s">
        <v>232</v>
      </c>
      <c r="L42" s="137">
        <v>75</v>
      </c>
      <c r="M42" s="136" t="s">
        <v>233</v>
      </c>
      <c r="N42" s="393"/>
      <c r="O42" s="382"/>
      <c r="P42" s="383"/>
      <c r="Q42" s="382"/>
      <c r="R42" s="383"/>
    </row>
    <row r="43" spans="1:18" s="201" customFormat="1" ht="40.5" customHeight="1" x14ac:dyDescent="0.2">
      <c r="A43" s="385"/>
      <c r="B43" s="388"/>
      <c r="C43" s="391"/>
      <c r="D43" s="304"/>
      <c r="E43" s="391"/>
      <c r="F43" s="391"/>
      <c r="G43" s="310"/>
      <c r="H43" s="113" t="s">
        <v>234</v>
      </c>
      <c r="I43" s="113" t="s">
        <v>235</v>
      </c>
      <c r="J43" s="113" t="s">
        <v>236</v>
      </c>
      <c r="K43" s="136" t="s">
        <v>237</v>
      </c>
      <c r="L43" s="137">
        <v>300</v>
      </c>
      <c r="M43" s="136" t="s">
        <v>238</v>
      </c>
      <c r="N43" s="393"/>
      <c r="O43" s="382"/>
      <c r="P43" s="383"/>
      <c r="Q43" s="382"/>
      <c r="R43" s="383"/>
    </row>
    <row r="44" spans="1:18" s="201" customFormat="1" ht="87" customHeight="1" x14ac:dyDescent="0.2">
      <c r="A44" s="385"/>
      <c r="B44" s="388"/>
      <c r="C44" s="391"/>
      <c r="D44" s="304"/>
      <c r="E44" s="391"/>
      <c r="F44" s="391"/>
      <c r="G44" s="310"/>
      <c r="H44" s="113" t="s">
        <v>239</v>
      </c>
      <c r="I44" s="113" t="s">
        <v>240</v>
      </c>
      <c r="J44" s="113" t="s">
        <v>162</v>
      </c>
      <c r="K44" s="136" t="s">
        <v>241</v>
      </c>
      <c r="L44" s="137">
        <v>50</v>
      </c>
      <c r="M44" s="136" t="s">
        <v>242</v>
      </c>
      <c r="N44" s="393"/>
      <c r="O44" s="382"/>
      <c r="P44" s="383"/>
      <c r="Q44" s="382"/>
      <c r="R44" s="383"/>
    </row>
    <row r="45" spans="1:18" s="201" customFormat="1" ht="77.25" customHeight="1" x14ac:dyDescent="0.2">
      <c r="A45" s="385"/>
      <c r="B45" s="388"/>
      <c r="C45" s="391"/>
      <c r="D45" s="304"/>
      <c r="E45" s="391"/>
      <c r="F45" s="391"/>
      <c r="G45" s="310"/>
      <c r="H45" s="113" t="s">
        <v>243</v>
      </c>
      <c r="I45" s="113" t="s">
        <v>244</v>
      </c>
      <c r="J45" s="113" t="s">
        <v>162</v>
      </c>
      <c r="K45" s="136" t="s">
        <v>163</v>
      </c>
      <c r="L45" s="137">
        <v>50</v>
      </c>
      <c r="M45" s="136" t="s">
        <v>245</v>
      </c>
      <c r="N45" s="393"/>
      <c r="O45" s="382"/>
      <c r="P45" s="383"/>
      <c r="Q45" s="382"/>
      <c r="R45" s="383"/>
    </row>
    <row r="46" spans="1:18" s="201" customFormat="1" ht="24.75" customHeight="1" x14ac:dyDescent="0.2">
      <c r="A46" s="385"/>
      <c r="B46" s="388"/>
      <c r="C46" s="391"/>
      <c r="D46" s="304"/>
      <c r="E46" s="391"/>
      <c r="F46" s="391"/>
      <c r="G46" s="310"/>
      <c r="H46" s="113" t="s">
        <v>246</v>
      </c>
      <c r="I46" s="113" t="s">
        <v>247</v>
      </c>
      <c r="J46" s="113" t="s">
        <v>187</v>
      </c>
      <c r="K46" s="136" t="s">
        <v>248</v>
      </c>
      <c r="L46" s="137">
        <v>35</v>
      </c>
      <c r="M46" s="136" t="s">
        <v>249</v>
      </c>
      <c r="N46" s="393"/>
      <c r="O46" s="382"/>
      <c r="P46" s="383"/>
      <c r="Q46" s="382"/>
      <c r="R46" s="383"/>
    </row>
    <row r="47" spans="1:18" s="201" customFormat="1" ht="38.25" customHeight="1" x14ac:dyDescent="0.2">
      <c r="A47" s="385"/>
      <c r="B47" s="388"/>
      <c r="C47" s="391"/>
      <c r="D47" s="304"/>
      <c r="E47" s="391"/>
      <c r="F47" s="391"/>
      <c r="G47" s="310"/>
      <c r="H47" s="113" t="s">
        <v>250</v>
      </c>
      <c r="I47" s="113" t="s">
        <v>251</v>
      </c>
      <c r="J47" s="113" t="s">
        <v>252</v>
      </c>
      <c r="K47" s="136" t="s">
        <v>253</v>
      </c>
      <c r="L47" s="137">
        <v>8</v>
      </c>
      <c r="M47" s="136" t="s">
        <v>254</v>
      </c>
      <c r="N47" s="393"/>
      <c r="O47" s="382"/>
      <c r="P47" s="383"/>
      <c r="Q47" s="382"/>
      <c r="R47" s="383"/>
    </row>
    <row r="48" spans="1:18" s="201" customFormat="1" ht="34.5" customHeight="1" x14ac:dyDescent="0.2">
      <c r="A48" s="385"/>
      <c r="B48" s="388"/>
      <c r="C48" s="391"/>
      <c r="D48" s="304"/>
      <c r="E48" s="391"/>
      <c r="F48" s="391"/>
      <c r="G48" s="310"/>
      <c r="H48" s="113" t="s">
        <v>255</v>
      </c>
      <c r="I48" s="113" t="s">
        <v>256</v>
      </c>
      <c r="J48" s="113" t="s">
        <v>257</v>
      </c>
      <c r="K48" s="136" t="s">
        <v>258</v>
      </c>
      <c r="L48" s="137">
        <v>10</v>
      </c>
      <c r="M48" s="136" t="s">
        <v>259</v>
      </c>
      <c r="N48" s="393"/>
      <c r="O48" s="382"/>
      <c r="P48" s="383"/>
      <c r="Q48" s="382"/>
      <c r="R48" s="383"/>
    </row>
    <row r="49" spans="1:18" s="201" customFormat="1" ht="36.75" customHeight="1" x14ac:dyDescent="0.2">
      <c r="A49" s="385"/>
      <c r="B49" s="388"/>
      <c r="C49" s="391"/>
      <c r="D49" s="304"/>
      <c r="E49" s="391"/>
      <c r="F49" s="391"/>
      <c r="G49" s="310"/>
      <c r="H49" s="113" t="s">
        <v>260</v>
      </c>
      <c r="I49" s="113" t="s">
        <v>261</v>
      </c>
      <c r="J49" s="113" t="s">
        <v>257</v>
      </c>
      <c r="K49" s="136" t="s">
        <v>262</v>
      </c>
      <c r="L49" s="137">
        <v>10</v>
      </c>
      <c r="M49" s="136" t="s">
        <v>263</v>
      </c>
      <c r="N49" s="393"/>
      <c r="O49" s="382"/>
      <c r="P49" s="383"/>
      <c r="Q49" s="382"/>
      <c r="R49" s="383"/>
    </row>
    <row r="50" spans="1:18" s="201" customFormat="1" ht="37.5" customHeight="1" x14ac:dyDescent="0.2">
      <c r="A50" s="385"/>
      <c r="B50" s="388"/>
      <c r="C50" s="391"/>
      <c r="D50" s="304"/>
      <c r="E50" s="391"/>
      <c r="F50" s="391"/>
      <c r="G50" s="310"/>
      <c r="H50" s="113" t="s">
        <v>264</v>
      </c>
      <c r="I50" s="113" t="s">
        <v>265</v>
      </c>
      <c r="J50" s="113" t="s">
        <v>266</v>
      </c>
      <c r="K50" s="136" t="s">
        <v>267</v>
      </c>
      <c r="L50" s="137">
        <v>5</v>
      </c>
      <c r="M50" s="136" t="s">
        <v>268</v>
      </c>
      <c r="N50" s="393"/>
      <c r="O50" s="382"/>
      <c r="P50" s="383"/>
      <c r="Q50" s="382"/>
      <c r="R50" s="383"/>
    </row>
    <row r="51" spans="1:18" s="201" customFormat="1" ht="94.5" customHeight="1" x14ac:dyDescent="0.2">
      <c r="A51" s="385"/>
      <c r="B51" s="388"/>
      <c r="C51" s="391"/>
      <c r="D51" s="304"/>
      <c r="E51" s="391"/>
      <c r="F51" s="391"/>
      <c r="G51" s="310"/>
      <c r="H51" s="113" t="s">
        <v>269</v>
      </c>
      <c r="I51" s="113" t="s">
        <v>270</v>
      </c>
      <c r="J51" s="113" t="s">
        <v>271</v>
      </c>
      <c r="K51" s="136" t="s">
        <v>180</v>
      </c>
      <c r="L51" s="137">
        <v>5</v>
      </c>
      <c r="M51" s="136" t="s">
        <v>189</v>
      </c>
      <c r="N51" s="393"/>
      <c r="O51" s="382"/>
      <c r="P51" s="383"/>
      <c r="Q51" s="382"/>
      <c r="R51" s="383"/>
    </row>
    <row r="52" spans="1:18" s="201" customFormat="1" ht="72.75" customHeight="1" x14ac:dyDescent="0.2">
      <c r="A52" s="385"/>
      <c r="B52" s="388"/>
      <c r="C52" s="391"/>
      <c r="D52" s="304"/>
      <c r="E52" s="391"/>
      <c r="F52" s="391"/>
      <c r="G52" s="310"/>
      <c r="H52" s="113" t="s">
        <v>272</v>
      </c>
      <c r="I52" s="113" t="s">
        <v>273</v>
      </c>
      <c r="J52" s="113" t="s">
        <v>274</v>
      </c>
      <c r="K52" s="136" t="s">
        <v>199</v>
      </c>
      <c r="L52" s="137">
        <v>100</v>
      </c>
      <c r="M52" s="136" t="s">
        <v>275</v>
      </c>
      <c r="N52" s="393"/>
      <c r="O52" s="382"/>
      <c r="P52" s="383"/>
      <c r="Q52" s="382"/>
      <c r="R52" s="383"/>
    </row>
    <row r="53" spans="1:18" s="201" customFormat="1" ht="30" customHeight="1" x14ac:dyDescent="0.2">
      <c r="A53" s="385"/>
      <c r="B53" s="388"/>
      <c r="C53" s="391"/>
      <c r="D53" s="304"/>
      <c r="E53" s="391"/>
      <c r="F53" s="391"/>
      <c r="G53" s="310"/>
      <c r="H53" s="113" t="s">
        <v>276</v>
      </c>
      <c r="I53" s="113" t="s">
        <v>277</v>
      </c>
      <c r="J53" s="113" t="s">
        <v>257</v>
      </c>
      <c r="K53" s="136" t="s">
        <v>278</v>
      </c>
      <c r="L53" s="137">
        <v>50</v>
      </c>
      <c r="M53" s="136" t="s">
        <v>279</v>
      </c>
      <c r="N53" s="393"/>
      <c r="O53" s="382"/>
      <c r="P53" s="383"/>
      <c r="Q53" s="382"/>
      <c r="R53" s="383"/>
    </row>
    <row r="54" spans="1:18" s="201" customFormat="1" ht="40.5" customHeight="1" x14ac:dyDescent="0.2">
      <c r="A54" s="385"/>
      <c r="B54" s="388"/>
      <c r="C54" s="391"/>
      <c r="D54" s="304"/>
      <c r="E54" s="391"/>
      <c r="F54" s="391"/>
      <c r="G54" s="310"/>
      <c r="H54" s="113" t="s">
        <v>280</v>
      </c>
      <c r="I54" s="113" t="s">
        <v>281</v>
      </c>
      <c r="J54" s="113" t="s">
        <v>282</v>
      </c>
      <c r="K54" s="136" t="s">
        <v>283</v>
      </c>
      <c r="L54" s="137">
        <v>250</v>
      </c>
      <c r="M54" s="136" t="s">
        <v>284</v>
      </c>
      <c r="N54" s="393"/>
      <c r="O54" s="382"/>
      <c r="P54" s="383"/>
      <c r="Q54" s="382"/>
      <c r="R54" s="383"/>
    </row>
    <row r="55" spans="1:18" s="201" customFormat="1" ht="36.75" customHeight="1" x14ac:dyDescent="0.2">
      <c r="A55" s="385"/>
      <c r="B55" s="388"/>
      <c r="C55" s="391"/>
      <c r="D55" s="304"/>
      <c r="E55" s="391"/>
      <c r="F55" s="391"/>
      <c r="G55" s="310"/>
      <c r="H55" s="113" t="s">
        <v>285</v>
      </c>
      <c r="I55" s="113" t="s">
        <v>286</v>
      </c>
      <c r="J55" s="113" t="s">
        <v>287</v>
      </c>
      <c r="K55" s="136" t="s">
        <v>288</v>
      </c>
      <c r="L55" s="137">
        <v>25</v>
      </c>
      <c r="M55" s="136" t="s">
        <v>284</v>
      </c>
      <c r="N55" s="393"/>
      <c r="O55" s="382"/>
      <c r="P55" s="383"/>
      <c r="Q55" s="382"/>
      <c r="R55" s="383"/>
    </row>
    <row r="56" spans="1:18" s="201" customFormat="1" ht="58.5" customHeight="1" x14ac:dyDescent="0.2">
      <c r="A56" s="385"/>
      <c r="B56" s="388"/>
      <c r="C56" s="391"/>
      <c r="D56" s="304"/>
      <c r="E56" s="391"/>
      <c r="F56" s="391"/>
      <c r="G56" s="310"/>
      <c r="H56" s="113" t="s">
        <v>289</v>
      </c>
      <c r="I56" s="113" t="s">
        <v>290</v>
      </c>
      <c r="J56" s="113" t="s">
        <v>291</v>
      </c>
      <c r="K56" s="136" t="s">
        <v>292</v>
      </c>
      <c r="L56" s="136" t="s">
        <v>293</v>
      </c>
      <c r="M56" s="136" t="s">
        <v>294</v>
      </c>
      <c r="N56" s="393"/>
      <c r="O56" s="382"/>
      <c r="P56" s="383"/>
      <c r="Q56" s="382"/>
      <c r="R56" s="383"/>
    </row>
    <row r="57" spans="1:18" s="201" customFormat="1" ht="94.5" customHeight="1" x14ac:dyDescent="0.2">
      <c r="A57" s="385"/>
      <c r="B57" s="388"/>
      <c r="C57" s="391"/>
      <c r="D57" s="304"/>
      <c r="E57" s="391"/>
      <c r="F57" s="391"/>
      <c r="G57" s="310"/>
      <c r="H57" s="113" t="s">
        <v>295</v>
      </c>
      <c r="I57" s="113" t="s">
        <v>296</v>
      </c>
      <c r="J57" s="113" t="s">
        <v>274</v>
      </c>
      <c r="K57" s="136" t="s">
        <v>297</v>
      </c>
      <c r="L57" s="136" t="s">
        <v>298</v>
      </c>
      <c r="M57" s="136" t="s">
        <v>299</v>
      </c>
      <c r="N57" s="393"/>
      <c r="O57" s="382"/>
      <c r="P57" s="383"/>
      <c r="Q57" s="382"/>
      <c r="R57" s="383"/>
    </row>
    <row r="58" spans="1:18" s="201" customFormat="1" ht="122.25" customHeight="1" x14ac:dyDescent="0.2">
      <c r="A58" s="385"/>
      <c r="B58" s="388"/>
      <c r="C58" s="391"/>
      <c r="D58" s="304"/>
      <c r="E58" s="391"/>
      <c r="F58" s="391"/>
      <c r="G58" s="310"/>
      <c r="H58" s="113" t="s">
        <v>300</v>
      </c>
      <c r="I58" s="113" t="s">
        <v>301</v>
      </c>
      <c r="J58" s="113" t="s">
        <v>274</v>
      </c>
      <c r="K58" s="136" t="s">
        <v>302</v>
      </c>
      <c r="L58" s="136" t="s">
        <v>303</v>
      </c>
      <c r="M58" s="136" t="s">
        <v>304</v>
      </c>
      <c r="N58" s="393"/>
      <c r="O58" s="382"/>
      <c r="P58" s="383"/>
      <c r="Q58" s="382"/>
      <c r="R58" s="383"/>
    </row>
    <row r="59" spans="1:18" s="201" customFormat="1" ht="185.25" customHeight="1" x14ac:dyDescent="0.2">
      <c r="A59" s="385"/>
      <c r="B59" s="388"/>
      <c r="C59" s="391"/>
      <c r="D59" s="304"/>
      <c r="E59" s="391"/>
      <c r="F59" s="391"/>
      <c r="G59" s="310"/>
      <c r="H59" s="113" t="s">
        <v>305</v>
      </c>
      <c r="I59" s="113" t="s">
        <v>306</v>
      </c>
      <c r="J59" s="113" t="s">
        <v>291</v>
      </c>
      <c r="K59" s="136" t="s">
        <v>217</v>
      </c>
      <c r="L59" s="136">
        <v>500</v>
      </c>
      <c r="M59" s="136" t="s">
        <v>307</v>
      </c>
      <c r="N59" s="393"/>
      <c r="O59" s="382"/>
      <c r="P59" s="383"/>
      <c r="Q59" s="382"/>
      <c r="R59" s="383"/>
    </row>
    <row r="60" spans="1:18" s="201" customFormat="1" ht="41.25" customHeight="1" x14ac:dyDescent="0.2">
      <c r="A60" s="386"/>
      <c r="B60" s="389"/>
      <c r="C60" s="392"/>
      <c r="D60" s="305"/>
      <c r="E60" s="392"/>
      <c r="F60" s="392"/>
      <c r="G60" s="311"/>
      <c r="H60" s="113" t="s">
        <v>308</v>
      </c>
      <c r="I60" s="113" t="s">
        <v>309</v>
      </c>
      <c r="J60" s="113" t="s">
        <v>291</v>
      </c>
      <c r="K60" s="136" t="s">
        <v>310</v>
      </c>
      <c r="L60" s="136">
        <v>250</v>
      </c>
      <c r="M60" s="136" t="s">
        <v>311</v>
      </c>
      <c r="N60" s="393"/>
      <c r="O60" s="382"/>
      <c r="P60" s="383"/>
      <c r="Q60" s="382"/>
      <c r="R60" s="383"/>
    </row>
    <row r="61" spans="1:18" ht="12.75" customHeight="1" x14ac:dyDescent="0.2">
      <c r="A61" s="400" t="s">
        <v>312</v>
      </c>
      <c r="B61" s="400"/>
      <c r="C61" s="400"/>
      <c r="D61" s="400"/>
      <c r="E61" s="400"/>
      <c r="F61" s="400"/>
      <c r="G61" s="400"/>
      <c r="H61" s="400"/>
      <c r="I61" s="400"/>
      <c r="J61" s="400"/>
      <c r="K61" s="400"/>
      <c r="L61" s="400"/>
      <c r="M61" s="400"/>
      <c r="N61" s="400"/>
      <c r="O61" s="400"/>
      <c r="P61" s="400"/>
      <c r="Q61" s="400"/>
      <c r="R61" s="400"/>
    </row>
    <row r="62" spans="1:18" x14ac:dyDescent="0.2">
      <c r="A62" s="400"/>
      <c r="B62" s="400"/>
      <c r="C62" s="400"/>
      <c r="D62" s="400"/>
      <c r="E62" s="400"/>
      <c r="F62" s="400"/>
      <c r="G62" s="400"/>
      <c r="H62" s="400"/>
      <c r="I62" s="400"/>
      <c r="J62" s="400"/>
      <c r="K62" s="400"/>
      <c r="L62" s="400"/>
      <c r="M62" s="400"/>
      <c r="N62" s="400"/>
      <c r="O62" s="400"/>
      <c r="P62" s="400"/>
      <c r="Q62" s="400"/>
      <c r="R62" s="400"/>
    </row>
    <row r="63" spans="1:18" x14ac:dyDescent="0.2">
      <c r="A63" s="400"/>
      <c r="B63" s="400"/>
      <c r="C63" s="400"/>
      <c r="D63" s="400"/>
      <c r="E63" s="400"/>
      <c r="F63" s="400"/>
      <c r="G63" s="400"/>
      <c r="H63" s="400"/>
      <c r="I63" s="400"/>
      <c r="J63" s="400"/>
      <c r="K63" s="400"/>
      <c r="L63" s="400"/>
      <c r="M63" s="400"/>
      <c r="N63" s="400"/>
      <c r="O63" s="400"/>
      <c r="P63" s="400"/>
      <c r="Q63" s="400"/>
      <c r="R63" s="400"/>
    </row>
    <row r="64" spans="1:18" ht="12.75" hidden="1" customHeight="1" x14ac:dyDescent="0.2">
      <c r="A64" s="400"/>
      <c r="B64" s="400"/>
      <c r="C64" s="400"/>
      <c r="D64" s="400"/>
      <c r="E64" s="400"/>
      <c r="F64" s="400"/>
      <c r="G64" s="400"/>
      <c r="H64" s="400"/>
      <c r="I64" s="400"/>
      <c r="J64" s="400"/>
      <c r="K64" s="400"/>
      <c r="L64" s="400"/>
      <c r="M64" s="400"/>
      <c r="N64" s="400"/>
      <c r="O64" s="400"/>
      <c r="P64" s="400"/>
      <c r="Q64" s="400"/>
      <c r="R64" s="400"/>
    </row>
    <row r="65" spans="1:18" x14ac:dyDescent="0.2">
      <c r="A65" s="321" t="s">
        <v>23</v>
      </c>
      <c r="B65" s="401"/>
      <c r="C65" s="401"/>
      <c r="D65" s="401"/>
      <c r="E65" s="401"/>
      <c r="F65" s="401"/>
      <c r="G65" s="401"/>
      <c r="H65" s="401"/>
      <c r="I65" s="401"/>
      <c r="J65" s="401"/>
      <c r="K65" s="401"/>
      <c r="L65" s="401"/>
      <c r="M65" s="401"/>
      <c r="N65" s="401"/>
      <c r="O65" s="401"/>
      <c r="P65" s="401"/>
      <c r="Q65" s="401"/>
      <c r="R65" s="401"/>
    </row>
    <row r="66" spans="1:18" x14ac:dyDescent="0.2">
      <c r="A66" s="321"/>
      <c r="B66" s="401"/>
      <c r="C66" s="401"/>
      <c r="D66" s="401"/>
      <c r="E66" s="401"/>
      <c r="F66" s="401"/>
      <c r="G66" s="401"/>
      <c r="H66" s="401"/>
      <c r="I66" s="401"/>
      <c r="J66" s="401"/>
      <c r="K66" s="401"/>
      <c r="L66" s="401"/>
      <c r="M66" s="401"/>
      <c r="N66" s="401"/>
      <c r="O66" s="401"/>
      <c r="P66" s="401"/>
      <c r="Q66" s="401"/>
      <c r="R66" s="401"/>
    </row>
    <row r="67" spans="1:18" x14ac:dyDescent="0.2">
      <c r="A67" s="401"/>
      <c r="B67" s="401"/>
      <c r="C67" s="401"/>
      <c r="D67" s="401"/>
      <c r="E67" s="401"/>
      <c r="F67" s="401"/>
      <c r="G67" s="401"/>
      <c r="H67" s="401"/>
      <c r="I67" s="401"/>
      <c r="J67" s="401"/>
      <c r="K67" s="401"/>
      <c r="L67" s="401"/>
      <c r="M67" s="401"/>
      <c r="N67" s="401"/>
      <c r="O67" s="401"/>
      <c r="P67" s="401"/>
      <c r="Q67" s="401"/>
      <c r="R67" s="401"/>
    </row>
    <row r="68" spans="1:18" x14ac:dyDescent="0.2">
      <c r="A68" s="401"/>
      <c r="B68" s="401"/>
      <c r="C68" s="401"/>
      <c r="D68" s="401"/>
      <c r="E68" s="401"/>
      <c r="F68" s="401"/>
      <c r="G68" s="401"/>
      <c r="H68" s="401"/>
      <c r="I68" s="401"/>
      <c r="J68" s="401"/>
      <c r="K68" s="401"/>
      <c r="L68" s="401"/>
      <c r="M68" s="401"/>
      <c r="N68" s="401"/>
      <c r="O68" s="401"/>
      <c r="P68" s="401"/>
      <c r="Q68" s="401"/>
      <c r="R68" s="401"/>
    </row>
    <row r="69" spans="1:18" x14ac:dyDescent="0.2">
      <c r="A69" s="401"/>
      <c r="B69" s="401"/>
      <c r="C69" s="401"/>
      <c r="D69" s="401"/>
      <c r="E69" s="401"/>
      <c r="F69" s="401"/>
      <c r="G69" s="401"/>
      <c r="H69" s="401"/>
      <c r="I69" s="401"/>
      <c r="J69" s="401"/>
      <c r="K69" s="401"/>
      <c r="L69" s="401"/>
      <c r="M69" s="401"/>
      <c r="N69" s="401"/>
      <c r="O69" s="401"/>
      <c r="P69" s="401"/>
      <c r="Q69" s="401"/>
      <c r="R69" s="401"/>
    </row>
    <row r="70" spans="1:18" x14ac:dyDescent="0.2">
      <c r="A70" s="401"/>
      <c r="B70" s="401"/>
      <c r="C70" s="401"/>
      <c r="D70" s="401"/>
      <c r="E70" s="401"/>
      <c r="F70" s="401"/>
      <c r="G70" s="401"/>
      <c r="H70" s="401"/>
      <c r="I70" s="401"/>
      <c r="J70" s="401"/>
      <c r="K70" s="401"/>
      <c r="L70" s="401"/>
      <c r="M70" s="401"/>
      <c r="N70" s="401"/>
      <c r="O70" s="401"/>
      <c r="P70" s="401"/>
      <c r="Q70" s="401"/>
      <c r="R70" s="401"/>
    </row>
    <row r="71" spans="1:18" x14ac:dyDescent="0.2">
      <c r="A71" s="401"/>
      <c r="B71" s="401"/>
      <c r="C71" s="401"/>
      <c r="D71" s="401"/>
      <c r="E71" s="401"/>
      <c r="F71" s="401"/>
      <c r="G71" s="401"/>
      <c r="H71" s="401"/>
      <c r="I71" s="401"/>
      <c r="J71" s="401"/>
      <c r="K71" s="401"/>
      <c r="L71" s="401"/>
      <c r="M71" s="401"/>
      <c r="N71" s="401"/>
      <c r="O71" s="401"/>
      <c r="P71" s="401"/>
      <c r="Q71" s="401"/>
      <c r="R71" s="401"/>
    </row>
    <row r="72" spans="1:18" x14ac:dyDescent="0.2">
      <c r="A72" s="401"/>
      <c r="B72" s="401"/>
      <c r="C72" s="401"/>
      <c r="D72" s="401"/>
      <c r="E72" s="401"/>
      <c r="F72" s="401"/>
      <c r="G72" s="401"/>
      <c r="H72" s="401"/>
      <c r="I72" s="401"/>
      <c r="J72" s="401"/>
      <c r="K72" s="401"/>
      <c r="L72" s="401"/>
      <c r="M72" s="401"/>
      <c r="N72" s="401"/>
      <c r="O72" s="401"/>
      <c r="P72" s="401"/>
      <c r="Q72" s="401"/>
      <c r="R72" s="401"/>
    </row>
    <row r="73" spans="1:18" x14ac:dyDescent="0.2">
      <c r="A73" s="401"/>
      <c r="B73" s="401"/>
      <c r="C73" s="401"/>
      <c r="D73" s="401"/>
      <c r="E73" s="401"/>
      <c r="F73" s="401"/>
      <c r="G73" s="401"/>
      <c r="H73" s="401"/>
      <c r="I73" s="401"/>
      <c r="J73" s="401"/>
      <c r="K73" s="401"/>
      <c r="L73" s="401"/>
      <c r="M73" s="401"/>
      <c r="N73" s="401"/>
      <c r="O73" s="401"/>
      <c r="P73" s="401"/>
      <c r="Q73" s="401"/>
      <c r="R73" s="401"/>
    </row>
    <row r="74" spans="1:18" x14ac:dyDescent="0.2">
      <c r="A74" s="401"/>
      <c r="B74" s="401"/>
      <c r="C74" s="401"/>
      <c r="D74" s="401"/>
      <c r="E74" s="401"/>
      <c r="F74" s="401"/>
      <c r="G74" s="401"/>
      <c r="H74" s="401"/>
      <c r="I74" s="401"/>
      <c r="J74" s="401"/>
      <c r="K74" s="401"/>
      <c r="L74" s="401"/>
      <c r="M74" s="401"/>
      <c r="N74" s="401"/>
      <c r="O74" s="401"/>
      <c r="P74" s="401"/>
      <c r="Q74" s="401"/>
      <c r="R74" s="401"/>
    </row>
    <row r="75" spans="1:18" x14ac:dyDescent="0.2">
      <c r="A75" s="401"/>
      <c r="B75" s="401"/>
      <c r="C75" s="401"/>
      <c r="D75" s="401"/>
      <c r="E75" s="401"/>
      <c r="F75" s="401"/>
      <c r="G75" s="401"/>
      <c r="H75" s="401"/>
      <c r="I75" s="401"/>
      <c r="J75" s="401"/>
      <c r="K75" s="401"/>
      <c r="L75" s="401"/>
      <c r="M75" s="401"/>
      <c r="N75" s="401"/>
      <c r="O75" s="401"/>
      <c r="P75" s="401"/>
      <c r="Q75" s="401"/>
      <c r="R75" s="401"/>
    </row>
    <row r="76" spans="1:18" x14ac:dyDescent="0.2">
      <c r="A76" s="401"/>
      <c r="B76" s="401"/>
      <c r="C76" s="401"/>
      <c r="D76" s="401"/>
      <c r="E76" s="401"/>
      <c r="F76" s="401"/>
      <c r="G76" s="401"/>
      <c r="H76" s="401"/>
      <c r="I76" s="401"/>
      <c r="J76" s="401"/>
      <c r="K76" s="401"/>
      <c r="L76" s="401"/>
      <c r="M76" s="401"/>
      <c r="N76" s="401"/>
      <c r="O76" s="401"/>
      <c r="P76" s="401"/>
      <c r="Q76" s="401"/>
      <c r="R76" s="401"/>
    </row>
    <row r="77" spans="1:18" x14ac:dyDescent="0.2">
      <c r="A77" s="401"/>
      <c r="B77" s="401"/>
      <c r="C77" s="401"/>
      <c r="D77" s="401"/>
      <c r="E77" s="401"/>
      <c r="F77" s="401"/>
      <c r="G77" s="401"/>
      <c r="H77" s="401"/>
      <c r="I77" s="401"/>
      <c r="J77" s="401"/>
      <c r="K77" s="401"/>
      <c r="L77" s="401"/>
      <c r="M77" s="401"/>
      <c r="N77" s="401"/>
      <c r="O77" s="401"/>
      <c r="P77" s="401"/>
      <c r="Q77" s="401"/>
      <c r="R77" s="401"/>
    </row>
    <row r="78" spans="1:18" x14ac:dyDescent="0.2">
      <c r="A78" s="401"/>
      <c r="B78" s="401"/>
      <c r="C78" s="401"/>
      <c r="D78" s="401"/>
      <c r="E78" s="401"/>
      <c r="F78" s="401"/>
      <c r="G78" s="401"/>
      <c r="H78" s="401"/>
      <c r="I78" s="401"/>
      <c r="J78" s="401"/>
      <c r="K78" s="401"/>
      <c r="L78" s="401"/>
      <c r="M78" s="401"/>
      <c r="N78" s="401"/>
      <c r="O78" s="401"/>
      <c r="P78" s="401"/>
      <c r="Q78" s="401"/>
      <c r="R78" s="401"/>
    </row>
    <row r="79" spans="1:18" ht="28.5" customHeight="1" x14ac:dyDescent="0.2">
      <c r="A79" s="401"/>
      <c r="B79" s="401"/>
      <c r="C79" s="401"/>
      <c r="D79" s="401"/>
      <c r="E79" s="401"/>
      <c r="F79" s="401"/>
      <c r="G79" s="401"/>
      <c r="H79" s="401"/>
      <c r="I79" s="401"/>
      <c r="J79" s="401"/>
      <c r="K79" s="401"/>
      <c r="L79" s="401"/>
      <c r="M79" s="401"/>
      <c r="N79" s="401"/>
      <c r="O79" s="401"/>
      <c r="P79" s="401"/>
      <c r="Q79" s="401"/>
      <c r="R79" s="401"/>
    </row>
    <row r="80" spans="1:18" x14ac:dyDescent="0.2">
      <c r="A80" s="402" t="s">
        <v>313</v>
      </c>
      <c r="B80" s="401"/>
      <c r="C80" s="401"/>
      <c r="D80" s="401"/>
      <c r="E80" s="401"/>
      <c r="F80" s="401"/>
      <c r="G80" s="401"/>
      <c r="H80" s="401"/>
      <c r="I80" s="401"/>
      <c r="J80" s="401"/>
      <c r="K80" s="401"/>
      <c r="L80" s="401"/>
      <c r="M80" s="401"/>
      <c r="N80" s="401"/>
      <c r="O80" s="401"/>
      <c r="P80" s="401"/>
      <c r="Q80" s="401"/>
      <c r="R80" s="401"/>
    </row>
    <row r="81" spans="1:18" x14ac:dyDescent="0.2">
      <c r="A81" s="401"/>
      <c r="B81" s="401"/>
      <c r="C81" s="401"/>
      <c r="D81" s="401"/>
      <c r="E81" s="401"/>
      <c r="F81" s="401"/>
      <c r="G81" s="401"/>
      <c r="H81" s="401"/>
      <c r="I81" s="401"/>
      <c r="J81" s="401"/>
      <c r="K81" s="401"/>
      <c r="L81" s="401"/>
      <c r="M81" s="401"/>
      <c r="N81" s="401"/>
      <c r="O81" s="401"/>
      <c r="P81" s="401"/>
      <c r="Q81" s="401"/>
      <c r="R81" s="401"/>
    </row>
  </sheetData>
  <mergeCells count="70">
    <mergeCell ref="O5:O6"/>
    <mergeCell ref="A1:R3"/>
    <mergeCell ref="A4:R4"/>
    <mergeCell ref="A5:A6"/>
    <mergeCell ref="B5:B6"/>
    <mergeCell ref="C5:C6"/>
    <mergeCell ref="D5:D6"/>
    <mergeCell ref="E5:F5"/>
    <mergeCell ref="G5:G6"/>
    <mergeCell ref="H5:H6"/>
    <mergeCell ref="I5:I6"/>
    <mergeCell ref="J5:J6"/>
    <mergeCell ref="K5:K6"/>
    <mergeCell ref="L5:L6"/>
    <mergeCell ref="M5:M6"/>
    <mergeCell ref="N5:N6"/>
    <mergeCell ref="Q10:Q11"/>
    <mergeCell ref="R10:R11"/>
    <mergeCell ref="P5:P6"/>
    <mergeCell ref="Q5:Q6"/>
    <mergeCell ref="R5:R6"/>
    <mergeCell ref="Q7:Q9"/>
    <mergeCell ref="R7:R9"/>
    <mergeCell ref="A61:R64"/>
    <mergeCell ref="A65:R79"/>
    <mergeCell ref="A80:R81"/>
    <mergeCell ref="N7:N9"/>
    <mergeCell ref="A7:A9"/>
    <mergeCell ref="B7:B9"/>
    <mergeCell ref="C7:C9"/>
    <mergeCell ref="D7:D9"/>
    <mergeCell ref="E7:E9"/>
    <mergeCell ref="N15:N19"/>
    <mergeCell ref="O15:O19"/>
    <mergeCell ref="P15:P19"/>
    <mergeCell ref="Q15:Q19"/>
    <mergeCell ref="G10:G11"/>
    <mergeCell ref="F10:F11"/>
    <mergeCell ref="F7:F9"/>
    <mergeCell ref="G7:G9"/>
    <mergeCell ref="O7:O9"/>
    <mergeCell ref="P7:P9"/>
    <mergeCell ref="N10:N11"/>
    <mergeCell ref="O10:O11"/>
    <mergeCell ref="P10:P11"/>
    <mergeCell ref="A10:A11"/>
    <mergeCell ref="B10:B11"/>
    <mergeCell ref="C10:C11"/>
    <mergeCell ref="D10:D11"/>
    <mergeCell ref="E10:E11"/>
    <mergeCell ref="R15:R19"/>
    <mergeCell ref="A15:A19"/>
    <mergeCell ref="B15:B19"/>
    <mergeCell ref="C15:C19"/>
    <mergeCell ref="D15:D19"/>
    <mergeCell ref="E15:E19"/>
    <mergeCell ref="F15:F19"/>
    <mergeCell ref="G15:G19"/>
    <mergeCell ref="Q20:Q60"/>
    <mergeCell ref="R20:R60"/>
    <mergeCell ref="A20:A60"/>
    <mergeCell ref="B20:B60"/>
    <mergeCell ref="C20:C60"/>
    <mergeCell ref="D20:D60"/>
    <mergeCell ref="E20:E60"/>
    <mergeCell ref="F20:F60"/>
    <mergeCell ref="G20:G60"/>
    <mergeCell ref="N20:N60"/>
    <mergeCell ref="O20:O60"/>
    <mergeCell ref="P20:P60"/>
  </mergeCells>
  <printOptions verticalCentered="1"/>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A2AD3-2A8F-471E-A1D5-8B1A47C3676A}">
  <dimension ref="A1:R36"/>
  <sheetViews>
    <sheetView topLeftCell="A13" workbookViewId="0">
      <selection activeCell="M9" sqref="M9:M10"/>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8" max="8" width="37.83203125"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410"/>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ht="72.75" customHeight="1" x14ac:dyDescent="0.2">
      <c r="A11" s="422" t="s">
        <v>314</v>
      </c>
      <c r="B11" s="397" t="s">
        <v>315</v>
      </c>
      <c r="C11" s="418">
        <v>45712</v>
      </c>
      <c r="D11" s="382" t="s">
        <v>316</v>
      </c>
      <c r="E11" s="418">
        <v>45706</v>
      </c>
      <c r="F11" s="418">
        <v>46436</v>
      </c>
      <c r="G11" s="383" t="s">
        <v>77</v>
      </c>
      <c r="H11" s="144" t="s">
        <v>317</v>
      </c>
      <c r="I11" s="171"/>
      <c r="J11" s="114" t="s">
        <v>318</v>
      </c>
      <c r="K11" s="174">
        <v>139999.66</v>
      </c>
      <c r="L11" s="164">
        <v>2</v>
      </c>
      <c r="M11" s="216" t="s">
        <v>319</v>
      </c>
      <c r="N11" s="420">
        <v>568398.64</v>
      </c>
      <c r="O11" s="382" t="s">
        <v>320</v>
      </c>
      <c r="P11" s="383" t="s">
        <v>321</v>
      </c>
      <c r="Q11" s="382" t="s">
        <v>322</v>
      </c>
      <c r="R11" s="383" t="s">
        <v>32</v>
      </c>
    </row>
    <row r="12" spans="1:18" ht="37.5" customHeight="1" x14ac:dyDescent="0.2">
      <c r="A12" s="342"/>
      <c r="B12" s="419"/>
      <c r="C12" s="335"/>
      <c r="D12" s="303"/>
      <c r="E12" s="335"/>
      <c r="F12" s="335"/>
      <c r="G12" s="309"/>
      <c r="H12" s="112" t="s">
        <v>323</v>
      </c>
      <c r="I12" s="183"/>
      <c r="J12" s="111" t="s">
        <v>324</v>
      </c>
      <c r="K12" s="219">
        <v>42</v>
      </c>
      <c r="L12" s="220">
        <v>100</v>
      </c>
      <c r="M12" s="221" t="s">
        <v>325</v>
      </c>
      <c r="N12" s="421"/>
      <c r="O12" s="303"/>
      <c r="P12" s="309"/>
      <c r="Q12" s="303"/>
      <c r="R12" s="309"/>
    </row>
    <row r="13" spans="1:18" ht="57" customHeight="1" x14ac:dyDescent="0.2">
      <c r="A13" s="422" t="s">
        <v>326</v>
      </c>
      <c r="B13" s="397" t="s">
        <v>327</v>
      </c>
      <c r="C13" s="418">
        <v>45715</v>
      </c>
      <c r="D13" s="382" t="s">
        <v>328</v>
      </c>
      <c r="E13" s="418">
        <v>45715</v>
      </c>
      <c r="F13" s="418">
        <v>46080</v>
      </c>
      <c r="G13" s="383" t="s">
        <v>77</v>
      </c>
      <c r="H13" s="144" t="s">
        <v>329</v>
      </c>
      <c r="I13" s="171"/>
      <c r="J13" s="114"/>
      <c r="K13" s="174">
        <v>930</v>
      </c>
      <c r="L13" s="164">
        <v>1</v>
      </c>
      <c r="M13" s="216">
        <v>930</v>
      </c>
      <c r="N13" s="423" t="s">
        <v>330</v>
      </c>
      <c r="O13" s="382" t="s">
        <v>331</v>
      </c>
      <c r="P13" s="383" t="s">
        <v>332</v>
      </c>
      <c r="Q13" s="382" t="s">
        <v>333</v>
      </c>
      <c r="R13" s="383" t="s">
        <v>32</v>
      </c>
    </row>
    <row r="14" spans="1:18" ht="43.5" customHeight="1" x14ac:dyDescent="0.2">
      <c r="A14" s="422"/>
      <c r="B14" s="397"/>
      <c r="C14" s="418"/>
      <c r="D14" s="382"/>
      <c r="E14" s="418"/>
      <c r="F14" s="418"/>
      <c r="G14" s="383"/>
      <c r="H14" s="144" t="s">
        <v>334</v>
      </c>
      <c r="I14" s="171"/>
      <c r="J14" s="114"/>
      <c r="K14" s="174">
        <v>650</v>
      </c>
      <c r="L14" s="164">
        <v>1</v>
      </c>
      <c r="M14" s="216" t="s">
        <v>335</v>
      </c>
      <c r="N14" s="423"/>
      <c r="O14" s="382"/>
      <c r="P14" s="383"/>
      <c r="Q14" s="382"/>
      <c r="R14" s="383"/>
    </row>
    <row r="15" spans="1:18" ht="48.75" customHeight="1" x14ac:dyDescent="0.2">
      <c r="A15" s="422"/>
      <c r="B15" s="397"/>
      <c r="C15" s="418"/>
      <c r="D15" s="382"/>
      <c r="E15" s="418"/>
      <c r="F15" s="418"/>
      <c r="G15" s="383"/>
      <c r="H15" s="144" t="s">
        <v>336</v>
      </c>
      <c r="I15" s="171"/>
      <c r="J15" s="114"/>
      <c r="K15" s="216" t="s">
        <v>337</v>
      </c>
      <c r="L15" s="164">
        <v>547</v>
      </c>
      <c r="M15" s="216" t="s">
        <v>338</v>
      </c>
      <c r="N15" s="423"/>
      <c r="O15" s="382"/>
      <c r="P15" s="383"/>
      <c r="Q15" s="382"/>
      <c r="R15" s="383"/>
    </row>
    <row r="16" spans="1:18" ht="39" customHeight="1" x14ac:dyDescent="0.2">
      <c r="A16" s="422"/>
      <c r="B16" s="397"/>
      <c r="C16" s="418"/>
      <c r="D16" s="382"/>
      <c r="E16" s="418"/>
      <c r="F16" s="418"/>
      <c r="G16" s="383"/>
      <c r="H16" s="144" t="s">
        <v>339</v>
      </c>
      <c r="I16" s="171"/>
      <c r="J16" s="114"/>
      <c r="K16" s="216" t="s">
        <v>340</v>
      </c>
      <c r="L16" s="164">
        <v>145</v>
      </c>
      <c r="M16" s="216">
        <v>1239.75</v>
      </c>
      <c r="N16" s="423"/>
      <c r="O16" s="382"/>
      <c r="P16" s="383"/>
      <c r="Q16" s="382"/>
      <c r="R16" s="383"/>
    </row>
    <row r="17" spans="1:18" ht="54" customHeight="1" x14ac:dyDescent="0.2">
      <c r="A17" s="422"/>
      <c r="B17" s="397"/>
      <c r="C17" s="418"/>
      <c r="D17" s="382"/>
      <c r="E17" s="418"/>
      <c r="F17" s="418"/>
      <c r="G17" s="383"/>
      <c r="H17" s="144" t="s">
        <v>341</v>
      </c>
      <c r="I17" s="171"/>
      <c r="J17" s="114"/>
      <c r="K17" s="216" t="s">
        <v>342</v>
      </c>
      <c r="L17" s="164">
        <v>280</v>
      </c>
      <c r="M17" s="216">
        <v>1803.48</v>
      </c>
      <c r="N17" s="423"/>
      <c r="O17" s="382"/>
      <c r="P17" s="383"/>
      <c r="Q17" s="382"/>
      <c r="R17" s="383"/>
    </row>
    <row r="18" spans="1:18" x14ac:dyDescent="0.2">
      <c r="A18" s="411" t="s">
        <v>343</v>
      </c>
      <c r="B18" s="315"/>
      <c r="C18" s="315"/>
      <c r="D18" s="315"/>
      <c r="E18" s="315"/>
      <c r="F18" s="315"/>
      <c r="G18" s="315"/>
      <c r="H18" s="315"/>
      <c r="I18" s="315"/>
      <c r="J18" s="315"/>
      <c r="K18" s="315"/>
      <c r="L18" s="315"/>
      <c r="M18" s="315"/>
      <c r="N18" s="315"/>
      <c r="O18" s="315"/>
      <c r="P18" s="315"/>
      <c r="Q18" s="315"/>
      <c r="R18" s="412"/>
    </row>
    <row r="19" spans="1:18" x14ac:dyDescent="0.2">
      <c r="A19" s="413"/>
      <c r="B19" s="414"/>
      <c r="C19" s="414"/>
      <c r="D19" s="414"/>
      <c r="E19" s="414"/>
      <c r="F19" s="414"/>
      <c r="G19" s="414"/>
      <c r="H19" s="414"/>
      <c r="I19" s="414"/>
      <c r="J19" s="414"/>
      <c r="K19" s="414"/>
      <c r="L19" s="414"/>
      <c r="M19" s="414"/>
      <c r="N19" s="414"/>
      <c r="O19" s="414"/>
      <c r="P19" s="414"/>
      <c r="Q19" s="414"/>
      <c r="R19" s="415"/>
    </row>
    <row r="20" spans="1:18" x14ac:dyDescent="0.2">
      <c r="A20" s="416" t="s">
        <v>23</v>
      </c>
      <c r="B20" s="417"/>
      <c r="C20" s="417"/>
      <c r="D20" s="417"/>
      <c r="E20" s="417"/>
      <c r="F20" s="417"/>
      <c r="G20" s="417"/>
      <c r="H20" s="417"/>
      <c r="I20" s="417"/>
      <c r="J20" s="417"/>
      <c r="K20" s="417"/>
      <c r="L20" s="417"/>
      <c r="M20" s="417"/>
      <c r="N20" s="417"/>
      <c r="O20" s="417"/>
      <c r="P20" s="417"/>
      <c r="Q20" s="417"/>
      <c r="R20" s="417"/>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313" t="s">
        <v>24</v>
      </c>
      <c r="B36" s="313"/>
      <c r="C36" s="313"/>
      <c r="D36" s="313"/>
      <c r="E36" s="313"/>
      <c r="F36" s="313"/>
      <c r="G36" s="313"/>
      <c r="H36" s="313"/>
      <c r="I36" s="313"/>
      <c r="J36" s="313"/>
      <c r="K36" s="313"/>
      <c r="L36" s="313"/>
      <c r="M36" s="313"/>
      <c r="N36" s="313"/>
      <c r="O36" s="313"/>
      <c r="P36" s="313"/>
      <c r="Q36" s="313"/>
      <c r="R36" s="313"/>
    </row>
  </sheetData>
  <mergeCells count="46">
    <mergeCell ref="M9:M10"/>
    <mergeCell ref="N9:N10"/>
    <mergeCell ref="O9:O10"/>
    <mergeCell ref="A11:A12"/>
    <mergeCell ref="N13:N17"/>
    <mergeCell ref="A13:A17"/>
    <mergeCell ref="B13:B17"/>
    <mergeCell ref="C13:C17"/>
    <mergeCell ref="D13:D17"/>
    <mergeCell ref="E13:E17"/>
    <mergeCell ref="F13:F17"/>
    <mergeCell ref="G13:G17"/>
    <mergeCell ref="G11:G12"/>
    <mergeCell ref="F11:F12"/>
    <mergeCell ref="E11:E12"/>
    <mergeCell ref="D11:D12"/>
    <mergeCell ref="A36:R36"/>
    <mergeCell ref="R11:R12"/>
    <mergeCell ref="Q11:Q12"/>
    <mergeCell ref="P11:P12"/>
    <mergeCell ref="O11:O12"/>
    <mergeCell ref="A18:R19"/>
    <mergeCell ref="A20:R35"/>
    <mergeCell ref="C11:C12"/>
    <mergeCell ref="B11:B12"/>
    <mergeCell ref="O13:O17"/>
    <mergeCell ref="P13:P17"/>
    <mergeCell ref="Q13:Q17"/>
    <mergeCell ref="R13:R17"/>
    <mergeCell ref="N11:N12"/>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1909C-152C-44EB-86F2-729FC74BBCC1}">
  <dimension ref="A1:R36"/>
  <sheetViews>
    <sheetView topLeftCell="A11" workbookViewId="0">
      <selection activeCell="A20" sqref="A20"/>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404"/>
      <c r="N10" s="345"/>
      <c r="O10" s="345"/>
      <c r="P10" s="345"/>
      <c r="Q10" s="345"/>
      <c r="R10" s="345"/>
    </row>
    <row r="11" spans="1:18" s="160" customFormat="1" ht="126" customHeight="1" x14ac:dyDescent="0.2">
      <c r="A11" s="217" t="s">
        <v>344</v>
      </c>
      <c r="B11" s="144" t="s">
        <v>345</v>
      </c>
      <c r="C11" s="170">
        <v>45730</v>
      </c>
      <c r="D11" s="155" t="s">
        <v>346</v>
      </c>
      <c r="E11" s="170">
        <v>45730</v>
      </c>
      <c r="F11" s="170">
        <v>46095</v>
      </c>
      <c r="G11" s="114" t="s">
        <v>347</v>
      </c>
      <c r="H11" s="144" t="s">
        <v>348</v>
      </c>
      <c r="I11" s="183"/>
      <c r="J11" s="114"/>
      <c r="K11" s="139"/>
      <c r="L11" s="176"/>
      <c r="M11" s="222">
        <v>77799.94</v>
      </c>
      <c r="N11" s="175">
        <v>77799.94</v>
      </c>
      <c r="O11" s="155" t="s">
        <v>349</v>
      </c>
      <c r="P11" s="114" t="s">
        <v>350</v>
      </c>
      <c r="Q11" s="155" t="s">
        <v>351</v>
      </c>
      <c r="R11" s="114" t="s">
        <v>32</v>
      </c>
    </row>
    <row r="12" spans="1:18" s="160" customFormat="1" ht="58.5" customHeight="1" x14ac:dyDescent="0.2">
      <c r="A12" s="342" t="s">
        <v>352</v>
      </c>
      <c r="B12" s="419" t="s">
        <v>353</v>
      </c>
      <c r="C12" s="335">
        <v>45733</v>
      </c>
      <c r="D12" s="303" t="s">
        <v>354</v>
      </c>
      <c r="E12" s="335">
        <v>45730</v>
      </c>
      <c r="F12" s="335">
        <v>47556</v>
      </c>
      <c r="G12" s="309" t="s">
        <v>347</v>
      </c>
      <c r="H12" s="215" t="s">
        <v>355</v>
      </c>
      <c r="I12" s="309" t="s">
        <v>356</v>
      </c>
      <c r="J12" s="111" t="s">
        <v>357</v>
      </c>
      <c r="K12" s="225">
        <v>0.1542</v>
      </c>
      <c r="L12" s="177">
        <v>3154</v>
      </c>
      <c r="M12" s="198" t="s">
        <v>358</v>
      </c>
      <c r="N12" s="420">
        <v>209858.78</v>
      </c>
      <c r="O12" s="303" t="s">
        <v>359</v>
      </c>
      <c r="P12" s="309" t="s">
        <v>360</v>
      </c>
      <c r="Q12" s="303" t="s">
        <v>361</v>
      </c>
      <c r="R12" s="309" t="s">
        <v>32</v>
      </c>
    </row>
    <row r="13" spans="1:18" ht="37.5" customHeight="1" x14ac:dyDescent="0.2">
      <c r="A13" s="343"/>
      <c r="B13" s="425"/>
      <c r="C13" s="336"/>
      <c r="D13" s="304"/>
      <c r="E13" s="336"/>
      <c r="F13" s="336"/>
      <c r="G13" s="310"/>
      <c r="H13" s="144" t="s">
        <v>362</v>
      </c>
      <c r="I13" s="310"/>
      <c r="J13" s="114" t="s">
        <v>357</v>
      </c>
      <c r="K13" s="223">
        <v>0.72240000000000004</v>
      </c>
      <c r="L13" s="164">
        <v>3929</v>
      </c>
      <c r="M13" s="169" t="s">
        <v>363</v>
      </c>
      <c r="N13" s="424"/>
      <c r="O13" s="304"/>
      <c r="P13" s="310"/>
      <c r="Q13" s="304"/>
      <c r="R13" s="310"/>
    </row>
    <row r="14" spans="1:18" ht="32.25" customHeight="1" x14ac:dyDescent="0.2">
      <c r="A14" s="343"/>
      <c r="B14" s="425"/>
      <c r="C14" s="336"/>
      <c r="D14" s="304"/>
      <c r="E14" s="336"/>
      <c r="F14" s="336"/>
      <c r="G14" s="310"/>
      <c r="H14" s="144" t="s">
        <v>364</v>
      </c>
      <c r="I14" s="310"/>
      <c r="J14" s="114" t="s">
        <v>357</v>
      </c>
      <c r="K14" s="223" t="s">
        <v>365</v>
      </c>
      <c r="L14" s="164">
        <v>2102</v>
      </c>
      <c r="M14" s="169" t="s">
        <v>366</v>
      </c>
      <c r="N14" s="424"/>
      <c r="O14" s="304"/>
      <c r="P14" s="310"/>
      <c r="Q14" s="304"/>
      <c r="R14" s="310"/>
    </row>
    <row r="15" spans="1:18" ht="39" customHeight="1" x14ac:dyDescent="0.2">
      <c r="A15" s="344"/>
      <c r="B15" s="426"/>
      <c r="C15" s="337"/>
      <c r="D15" s="305"/>
      <c r="E15" s="337"/>
      <c r="F15" s="337"/>
      <c r="G15" s="311"/>
      <c r="H15" s="144" t="s">
        <v>367</v>
      </c>
      <c r="I15" s="311"/>
      <c r="J15" s="114" t="s">
        <v>357</v>
      </c>
      <c r="K15" s="224" t="s">
        <v>368</v>
      </c>
      <c r="L15" s="164">
        <v>2619</v>
      </c>
      <c r="M15" s="169" t="s">
        <v>369</v>
      </c>
      <c r="N15" s="421"/>
      <c r="O15" s="305"/>
      <c r="P15" s="311"/>
      <c r="Q15" s="305"/>
      <c r="R15" s="311"/>
    </row>
    <row r="16" spans="1:18" ht="123.75" customHeight="1" x14ac:dyDescent="0.2">
      <c r="A16" s="218" t="s">
        <v>370</v>
      </c>
      <c r="B16" s="112" t="s">
        <v>371</v>
      </c>
      <c r="C16" s="135">
        <v>45726</v>
      </c>
      <c r="D16" s="134" t="s">
        <v>372</v>
      </c>
      <c r="E16" s="135">
        <v>45726</v>
      </c>
      <c r="F16" s="135">
        <v>45818</v>
      </c>
      <c r="G16" s="111" t="s">
        <v>347</v>
      </c>
      <c r="H16" s="112" t="s">
        <v>373</v>
      </c>
      <c r="I16" s="111"/>
      <c r="J16" s="111"/>
      <c r="K16" s="198"/>
      <c r="L16" s="177">
        <v>1</v>
      </c>
      <c r="M16" s="198">
        <v>8410</v>
      </c>
      <c r="N16" s="178">
        <v>8410</v>
      </c>
      <c r="O16" s="134" t="s">
        <v>374</v>
      </c>
      <c r="P16" s="111" t="s">
        <v>375</v>
      </c>
      <c r="Q16" s="134" t="s">
        <v>376</v>
      </c>
      <c r="R16" s="111" t="s">
        <v>32</v>
      </c>
    </row>
    <row r="17" spans="1:18" ht="108" customHeight="1" x14ac:dyDescent="0.2">
      <c r="A17" s="217" t="s">
        <v>377</v>
      </c>
      <c r="B17" s="144" t="s">
        <v>378</v>
      </c>
      <c r="C17" s="170">
        <v>45737</v>
      </c>
      <c r="D17" s="155" t="s">
        <v>379</v>
      </c>
      <c r="E17" s="170">
        <v>45734</v>
      </c>
      <c r="F17" s="226">
        <v>46464</v>
      </c>
      <c r="G17" s="114" t="s">
        <v>347</v>
      </c>
      <c r="H17" s="227" t="s">
        <v>380</v>
      </c>
      <c r="I17" s="114"/>
      <c r="J17" s="114"/>
      <c r="K17" s="169">
        <v>800</v>
      </c>
      <c r="L17" s="176">
        <v>4</v>
      </c>
      <c r="M17" s="169">
        <v>3200</v>
      </c>
      <c r="N17" s="175">
        <v>3200</v>
      </c>
      <c r="O17" s="155" t="s">
        <v>381</v>
      </c>
      <c r="P17" s="114" t="s">
        <v>382</v>
      </c>
      <c r="Q17" s="155" t="s">
        <v>383</v>
      </c>
      <c r="R17" s="114" t="s">
        <v>32</v>
      </c>
    </row>
    <row r="18" spans="1:18" x14ac:dyDescent="0.2">
      <c r="A18" s="411" t="s">
        <v>384</v>
      </c>
      <c r="B18" s="315"/>
      <c r="C18" s="315"/>
      <c r="D18" s="315"/>
      <c r="E18" s="315"/>
      <c r="F18" s="315"/>
      <c r="G18" s="315"/>
      <c r="H18" s="315"/>
      <c r="I18" s="315"/>
      <c r="J18" s="315"/>
      <c r="K18" s="315"/>
      <c r="L18" s="315"/>
      <c r="M18" s="315"/>
      <c r="N18" s="315"/>
      <c r="O18" s="315"/>
      <c r="P18" s="315"/>
      <c r="Q18" s="315"/>
      <c r="R18" s="412"/>
    </row>
    <row r="19" spans="1:18" x14ac:dyDescent="0.2">
      <c r="A19" s="413"/>
      <c r="B19" s="414"/>
      <c r="C19" s="414"/>
      <c r="D19" s="414"/>
      <c r="E19" s="414"/>
      <c r="F19" s="414"/>
      <c r="G19" s="414"/>
      <c r="H19" s="414"/>
      <c r="I19" s="414"/>
      <c r="J19" s="414"/>
      <c r="K19" s="414"/>
      <c r="L19" s="414"/>
      <c r="M19" s="414"/>
      <c r="N19" s="414"/>
      <c r="O19" s="414"/>
      <c r="P19" s="414"/>
      <c r="Q19" s="414"/>
      <c r="R19" s="415"/>
    </row>
    <row r="20" spans="1:18" x14ac:dyDescent="0.2">
      <c r="A20" s="416" t="s">
        <v>23</v>
      </c>
      <c r="B20" s="417"/>
      <c r="C20" s="417"/>
      <c r="D20" s="417"/>
      <c r="E20" s="417"/>
      <c r="F20" s="417"/>
      <c r="G20" s="417"/>
      <c r="H20" s="417"/>
      <c r="I20" s="417"/>
      <c r="J20" s="417"/>
      <c r="K20" s="417"/>
      <c r="L20" s="417"/>
      <c r="M20" s="417"/>
      <c r="N20" s="417"/>
      <c r="O20" s="417"/>
      <c r="P20" s="417"/>
      <c r="Q20" s="417"/>
      <c r="R20" s="417"/>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313" t="s">
        <v>24</v>
      </c>
      <c r="B36" s="313"/>
      <c r="C36" s="313"/>
      <c r="D36" s="313"/>
      <c r="E36" s="313"/>
      <c r="F36" s="313"/>
      <c r="G36" s="313"/>
      <c r="H36" s="313"/>
      <c r="I36" s="313"/>
      <c r="J36" s="313"/>
      <c r="K36" s="313"/>
      <c r="L36" s="313"/>
      <c r="M36" s="313"/>
      <c r="N36" s="313"/>
      <c r="O36" s="313"/>
      <c r="P36" s="313"/>
      <c r="Q36" s="313"/>
      <c r="R36" s="313"/>
    </row>
  </sheetData>
  <mergeCells count="35">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 ref="M9:M10"/>
    <mergeCell ref="N9:N10"/>
    <mergeCell ref="O9:O10"/>
    <mergeCell ref="A18:R19"/>
    <mergeCell ref="A20:R35"/>
    <mergeCell ref="A36:R36"/>
    <mergeCell ref="N12:N15"/>
    <mergeCell ref="O12:O15"/>
    <mergeCell ref="P12:P15"/>
    <mergeCell ref="Q12:Q15"/>
    <mergeCell ref="R12:R15"/>
    <mergeCell ref="G12:G15"/>
    <mergeCell ref="F12:F15"/>
    <mergeCell ref="I12:I15"/>
    <mergeCell ref="E12:E15"/>
    <mergeCell ref="D12:D15"/>
    <mergeCell ref="C12:C15"/>
    <mergeCell ref="B12:B15"/>
    <mergeCell ref="A12:A15"/>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9DC5D-AAF6-4F0C-A186-F647D55BD427}">
  <dimension ref="A1:R30"/>
  <sheetViews>
    <sheetView workbookViewId="0">
      <selection activeCell="D11" sqref="D11"/>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184.5" customHeight="1" x14ac:dyDescent="0.2">
      <c r="A11" s="217" t="s">
        <v>385</v>
      </c>
      <c r="B11" s="144" t="s">
        <v>386</v>
      </c>
      <c r="C11" s="170">
        <v>45755</v>
      </c>
      <c r="D11" s="155" t="s">
        <v>387</v>
      </c>
      <c r="E11" s="170">
        <v>45730</v>
      </c>
      <c r="F11" s="170">
        <v>47556</v>
      </c>
      <c r="G11" s="228" t="s">
        <v>77</v>
      </c>
      <c r="H11" s="144" t="s">
        <v>388</v>
      </c>
      <c r="I11" s="171"/>
      <c r="J11" s="114"/>
      <c r="K11" s="139">
        <v>245</v>
      </c>
      <c r="L11" s="176">
        <v>4</v>
      </c>
      <c r="M11" s="139">
        <v>980</v>
      </c>
      <c r="N11" s="229" t="s">
        <v>389</v>
      </c>
      <c r="O11" s="155" t="s">
        <v>390</v>
      </c>
      <c r="P11" s="114" t="s">
        <v>391</v>
      </c>
      <c r="Q11" s="155" t="s">
        <v>392</v>
      </c>
      <c r="R11" s="114" t="s">
        <v>32</v>
      </c>
    </row>
    <row r="12" spans="1:18" x14ac:dyDescent="0.2">
      <c r="A12" s="411" t="s">
        <v>393</v>
      </c>
      <c r="B12" s="315"/>
      <c r="C12" s="315"/>
      <c r="D12" s="315"/>
      <c r="E12" s="315"/>
      <c r="F12" s="315"/>
      <c r="G12" s="315"/>
      <c r="H12" s="315"/>
      <c r="I12" s="315"/>
      <c r="J12" s="315"/>
      <c r="K12" s="315"/>
      <c r="L12" s="315"/>
      <c r="M12" s="315"/>
      <c r="N12" s="315"/>
      <c r="O12" s="315"/>
      <c r="P12" s="315"/>
      <c r="Q12" s="315"/>
      <c r="R12" s="412"/>
    </row>
    <row r="13" spans="1:18" x14ac:dyDescent="0.2">
      <c r="A13" s="413"/>
      <c r="B13" s="414"/>
      <c r="C13" s="414"/>
      <c r="D13" s="414"/>
      <c r="E13" s="414"/>
      <c r="F13" s="414"/>
      <c r="G13" s="414"/>
      <c r="H13" s="414"/>
      <c r="I13" s="414"/>
      <c r="J13" s="414"/>
      <c r="K13" s="414"/>
      <c r="L13" s="414"/>
      <c r="M13" s="414"/>
      <c r="N13" s="414"/>
      <c r="O13" s="414"/>
      <c r="P13" s="414"/>
      <c r="Q13" s="414"/>
      <c r="R13" s="415"/>
    </row>
    <row r="14" spans="1:18" x14ac:dyDescent="0.2">
      <c r="A14" s="416" t="s">
        <v>23</v>
      </c>
      <c r="B14" s="417"/>
      <c r="C14" s="417"/>
      <c r="D14" s="417"/>
      <c r="E14" s="417"/>
      <c r="F14" s="417"/>
      <c r="G14" s="417"/>
      <c r="H14" s="417"/>
      <c r="I14" s="417"/>
      <c r="J14" s="417"/>
      <c r="K14" s="417"/>
      <c r="L14" s="417"/>
      <c r="M14" s="417"/>
      <c r="N14" s="417"/>
      <c r="O14" s="417"/>
      <c r="P14" s="417"/>
      <c r="Q14" s="417"/>
      <c r="R14" s="417"/>
    </row>
    <row r="15" spans="1:18" x14ac:dyDescent="0.2">
      <c r="A15" s="401"/>
      <c r="B15" s="401"/>
      <c r="C15" s="401"/>
      <c r="D15" s="401"/>
      <c r="E15" s="401"/>
      <c r="F15" s="401"/>
      <c r="G15" s="401"/>
      <c r="H15" s="401"/>
      <c r="I15" s="401"/>
      <c r="J15" s="401"/>
      <c r="K15" s="401"/>
      <c r="L15" s="401"/>
      <c r="M15" s="401"/>
      <c r="N15" s="401"/>
      <c r="O15" s="401"/>
      <c r="P15" s="401"/>
      <c r="Q15" s="401"/>
      <c r="R15" s="401"/>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313" t="s">
        <v>24</v>
      </c>
      <c r="B30" s="313"/>
      <c r="C30" s="313"/>
      <c r="D30" s="313"/>
      <c r="E30" s="313"/>
      <c r="F30" s="313"/>
      <c r="G30" s="313"/>
      <c r="H30" s="313"/>
      <c r="I30" s="313"/>
      <c r="J30" s="313"/>
      <c r="K30" s="313"/>
      <c r="L30" s="313"/>
      <c r="M30" s="313"/>
      <c r="N30" s="313"/>
      <c r="O30" s="313"/>
      <c r="P30" s="313"/>
      <c r="Q30" s="313"/>
      <c r="R30" s="313"/>
    </row>
  </sheetData>
  <mergeCells count="22">
    <mergeCell ref="A12:R13"/>
    <mergeCell ref="A14:R29"/>
    <mergeCell ref="A30:R30"/>
    <mergeCell ref="P9:P10"/>
    <mergeCell ref="Q9:Q10"/>
    <mergeCell ref="R9:R10"/>
    <mergeCell ref="J9:J10"/>
    <mergeCell ref="K9:K10"/>
    <mergeCell ref="L9:L10"/>
    <mergeCell ref="M9:M10"/>
    <mergeCell ref="N9:N10"/>
    <mergeCell ref="O9:O10"/>
    <mergeCell ref="A1:R6"/>
    <mergeCell ref="A7:R8"/>
    <mergeCell ref="A9:A10"/>
    <mergeCell ref="B9:B10"/>
    <mergeCell ref="C9:C10"/>
    <mergeCell ref="D9:D10"/>
    <mergeCell ref="E9:F9"/>
    <mergeCell ref="G9:G10"/>
    <mergeCell ref="H9:H10"/>
    <mergeCell ref="I9:I10"/>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54C3F-B336-4706-9C80-24F9F3DEE3B7}">
  <dimension ref="A1:R31"/>
  <sheetViews>
    <sheetView topLeftCell="A6" workbookViewId="0">
      <selection activeCell="A13" sqref="A13"/>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184.5" customHeight="1" x14ac:dyDescent="0.2">
      <c r="A11" s="218" t="s">
        <v>394</v>
      </c>
      <c r="B11" s="112" t="s">
        <v>395</v>
      </c>
      <c r="C11" s="135">
        <v>45799</v>
      </c>
      <c r="D11" s="134" t="s">
        <v>396</v>
      </c>
      <c r="E11" s="135">
        <v>45791</v>
      </c>
      <c r="F11" s="135">
        <v>46156</v>
      </c>
      <c r="G11" s="231" t="s">
        <v>77</v>
      </c>
      <c r="H11" s="112" t="s">
        <v>397</v>
      </c>
      <c r="I11" s="183"/>
      <c r="J11" s="111" t="s">
        <v>398</v>
      </c>
      <c r="K11" s="147"/>
      <c r="L11" s="177">
        <v>2000</v>
      </c>
      <c r="M11" s="147">
        <v>48940</v>
      </c>
      <c r="N11" s="232">
        <v>48940</v>
      </c>
      <c r="O11" s="134" t="s">
        <v>399</v>
      </c>
      <c r="P11" s="111" t="s">
        <v>400</v>
      </c>
      <c r="Q11" s="134" t="s">
        <v>401</v>
      </c>
      <c r="R11" s="111" t="s">
        <v>32</v>
      </c>
    </row>
    <row r="12" spans="1:18" s="160" customFormat="1" ht="184.5" customHeight="1" x14ac:dyDescent="0.2">
      <c r="A12" s="217" t="s">
        <v>402</v>
      </c>
      <c r="B12" s="144" t="s">
        <v>403</v>
      </c>
      <c r="C12" s="170">
        <v>45792</v>
      </c>
      <c r="D12" s="155" t="s">
        <v>404</v>
      </c>
      <c r="E12" s="170">
        <v>45785</v>
      </c>
      <c r="F12" s="170">
        <v>46515</v>
      </c>
      <c r="G12" s="114" t="s">
        <v>77</v>
      </c>
      <c r="H12" s="144" t="s">
        <v>405</v>
      </c>
      <c r="I12" s="171"/>
      <c r="J12" s="114" t="s">
        <v>406</v>
      </c>
      <c r="K12" s="169" t="s">
        <v>407</v>
      </c>
      <c r="L12" s="176"/>
      <c r="M12" s="169" t="s">
        <v>408</v>
      </c>
      <c r="N12" s="175" t="s">
        <v>409</v>
      </c>
      <c r="O12" s="155" t="s">
        <v>410</v>
      </c>
      <c r="P12" s="114" t="s">
        <v>411</v>
      </c>
      <c r="Q12" s="155" t="s">
        <v>412</v>
      </c>
      <c r="R12" s="114" t="s">
        <v>32</v>
      </c>
    </row>
    <row r="13" spans="1:18" x14ac:dyDescent="0.2">
      <c r="A13" s="411" t="s">
        <v>413</v>
      </c>
      <c r="B13" s="315"/>
      <c r="C13" s="315"/>
      <c r="D13" s="315"/>
      <c r="E13" s="315"/>
      <c r="F13" s="315"/>
      <c r="G13" s="315"/>
      <c r="H13" s="315"/>
      <c r="I13" s="315"/>
      <c r="J13" s="315"/>
      <c r="K13" s="315"/>
      <c r="L13" s="315"/>
      <c r="M13" s="315"/>
      <c r="N13" s="315"/>
      <c r="O13" s="315"/>
      <c r="P13" s="315"/>
      <c r="Q13" s="315"/>
      <c r="R13" s="412"/>
    </row>
    <row r="14" spans="1:18" x14ac:dyDescent="0.2">
      <c r="A14" s="413"/>
      <c r="B14" s="414"/>
      <c r="C14" s="414"/>
      <c r="D14" s="414"/>
      <c r="E14" s="414"/>
      <c r="F14" s="414"/>
      <c r="G14" s="414"/>
      <c r="H14" s="414"/>
      <c r="I14" s="414"/>
      <c r="J14" s="414"/>
      <c r="K14" s="414"/>
      <c r="L14" s="414"/>
      <c r="M14" s="414"/>
      <c r="N14" s="414"/>
      <c r="O14" s="414"/>
      <c r="P14" s="414"/>
      <c r="Q14" s="414"/>
      <c r="R14" s="415"/>
    </row>
    <row r="15" spans="1:18" x14ac:dyDescent="0.2">
      <c r="A15" s="416" t="s">
        <v>23</v>
      </c>
      <c r="B15" s="417"/>
      <c r="C15" s="417"/>
      <c r="D15" s="417"/>
      <c r="E15" s="417"/>
      <c r="F15" s="417"/>
      <c r="G15" s="417"/>
      <c r="H15" s="417"/>
      <c r="I15" s="417"/>
      <c r="J15" s="417"/>
      <c r="K15" s="417"/>
      <c r="L15" s="417"/>
      <c r="M15" s="417"/>
      <c r="N15" s="417"/>
      <c r="O15" s="417"/>
      <c r="P15" s="417"/>
      <c r="Q15" s="417"/>
      <c r="R15" s="417"/>
    </row>
    <row r="16" spans="1:18" x14ac:dyDescent="0.2">
      <c r="A16" s="401"/>
      <c r="B16" s="401"/>
      <c r="C16" s="401"/>
      <c r="D16" s="401"/>
      <c r="E16" s="401"/>
      <c r="F16" s="401"/>
      <c r="G16" s="401"/>
      <c r="H16" s="401"/>
      <c r="I16" s="401"/>
      <c r="J16" s="401"/>
      <c r="K16" s="401"/>
      <c r="L16" s="401"/>
      <c r="M16" s="401"/>
      <c r="N16" s="401"/>
      <c r="O16" s="401"/>
      <c r="P16" s="401"/>
      <c r="Q16" s="401"/>
      <c r="R16" s="401"/>
    </row>
    <row r="17" spans="1:18" x14ac:dyDescent="0.2">
      <c r="A17" s="401"/>
      <c r="B17" s="401"/>
      <c r="C17" s="401"/>
      <c r="D17" s="401"/>
      <c r="E17" s="401"/>
      <c r="F17" s="401"/>
      <c r="G17" s="401"/>
      <c r="H17" s="401"/>
      <c r="I17" s="401"/>
      <c r="J17" s="401"/>
      <c r="K17" s="401"/>
      <c r="L17" s="401"/>
      <c r="M17" s="401"/>
      <c r="N17" s="401"/>
      <c r="O17" s="401"/>
      <c r="P17" s="401"/>
      <c r="Q17" s="401"/>
      <c r="R17" s="401"/>
    </row>
    <row r="18" spans="1:18" x14ac:dyDescent="0.2">
      <c r="A18" s="401"/>
      <c r="B18" s="401"/>
      <c r="C18" s="401"/>
      <c r="D18" s="401"/>
      <c r="E18" s="401"/>
      <c r="F18" s="401"/>
      <c r="G18" s="401"/>
      <c r="H18" s="401"/>
      <c r="I18" s="401"/>
      <c r="J18" s="401"/>
      <c r="K18" s="401"/>
      <c r="L18" s="401"/>
      <c r="M18" s="401"/>
      <c r="N18" s="401"/>
      <c r="O18" s="401"/>
      <c r="P18" s="401"/>
      <c r="Q18" s="401"/>
      <c r="R18" s="401"/>
    </row>
    <row r="19" spans="1:18" x14ac:dyDescent="0.2">
      <c r="A19" s="401"/>
      <c r="B19" s="401"/>
      <c r="C19" s="401"/>
      <c r="D19" s="401"/>
      <c r="E19" s="401"/>
      <c r="F19" s="401"/>
      <c r="G19" s="401"/>
      <c r="H19" s="401"/>
      <c r="I19" s="401"/>
      <c r="J19" s="401"/>
      <c r="K19" s="401"/>
      <c r="L19" s="401"/>
      <c r="M19" s="401"/>
      <c r="N19" s="401"/>
      <c r="O19" s="401"/>
      <c r="P19" s="401"/>
      <c r="Q19" s="401"/>
      <c r="R19" s="401"/>
    </row>
    <row r="20" spans="1:18" x14ac:dyDescent="0.2">
      <c r="A20" s="401"/>
      <c r="B20" s="401"/>
      <c r="C20" s="401"/>
      <c r="D20" s="401"/>
      <c r="E20" s="401"/>
      <c r="F20" s="401"/>
      <c r="G20" s="401"/>
      <c r="H20" s="401"/>
      <c r="I20" s="401"/>
      <c r="J20" s="401"/>
      <c r="K20" s="401"/>
      <c r="L20" s="401"/>
      <c r="M20" s="401"/>
      <c r="N20" s="401"/>
      <c r="O20" s="401"/>
      <c r="P20" s="401"/>
      <c r="Q20" s="401"/>
      <c r="R20" s="401"/>
    </row>
    <row r="21" spans="1:18" x14ac:dyDescent="0.2">
      <c r="A21" s="401"/>
      <c r="B21" s="401"/>
      <c r="C21" s="401"/>
      <c r="D21" s="401"/>
      <c r="E21" s="401"/>
      <c r="F21" s="401"/>
      <c r="G21" s="401"/>
      <c r="H21" s="401"/>
      <c r="I21" s="401"/>
      <c r="J21" s="401"/>
      <c r="K21" s="401"/>
      <c r="L21" s="401"/>
      <c r="M21" s="401"/>
      <c r="N21" s="401"/>
      <c r="O21" s="401"/>
      <c r="P21" s="401"/>
      <c r="Q21" s="401"/>
      <c r="R21" s="401"/>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313" t="s">
        <v>24</v>
      </c>
      <c r="B31" s="313"/>
      <c r="C31" s="313"/>
      <c r="D31" s="313"/>
      <c r="E31" s="313"/>
      <c r="F31" s="313"/>
      <c r="G31" s="313"/>
      <c r="H31" s="313"/>
      <c r="I31" s="313"/>
      <c r="J31" s="313"/>
      <c r="K31" s="313"/>
      <c r="L31" s="313"/>
      <c r="M31" s="313"/>
      <c r="N31" s="313"/>
      <c r="O31" s="313"/>
      <c r="P31" s="313"/>
      <c r="Q31" s="313"/>
      <c r="R31" s="313"/>
    </row>
  </sheetData>
  <mergeCells count="22">
    <mergeCell ref="A1:R6"/>
    <mergeCell ref="A7:R8"/>
    <mergeCell ref="A9:A10"/>
    <mergeCell ref="B9:B10"/>
    <mergeCell ref="C9:C10"/>
    <mergeCell ref="D9:D10"/>
    <mergeCell ref="E9:F9"/>
    <mergeCell ref="G9:G10"/>
    <mergeCell ref="H9:H10"/>
    <mergeCell ref="I9:I10"/>
    <mergeCell ref="A31:R31"/>
    <mergeCell ref="J9:J10"/>
    <mergeCell ref="K9:K10"/>
    <mergeCell ref="L9:L10"/>
    <mergeCell ref="M9:M10"/>
    <mergeCell ref="N9:N10"/>
    <mergeCell ref="O9:O10"/>
    <mergeCell ref="P9:P10"/>
    <mergeCell ref="Q9:Q10"/>
    <mergeCell ref="R9:R10"/>
    <mergeCell ref="A13:R14"/>
    <mergeCell ref="A15:R30"/>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1CAA-E016-456C-BAF3-E8E50E69B97D}">
  <dimension ref="A1:R37"/>
  <sheetViews>
    <sheetView topLeftCell="A6" workbookViewId="0">
      <selection activeCell="D11" sqref="D11:D16"/>
    </sheetView>
  </sheetViews>
  <sheetFormatPr defaultRowHeight="12.75" x14ac:dyDescent="0.2"/>
  <cols>
    <col min="1" max="1" width="20.5" customWidth="1"/>
    <col min="2" max="2" width="31.5" customWidth="1"/>
    <col min="3" max="3" width="13.1640625" customWidth="1"/>
    <col min="4" max="4" width="15.33203125" customWidth="1"/>
    <col min="5" max="5" width="12.83203125" customWidth="1"/>
    <col min="6" max="6" width="12.6640625" customWidth="1"/>
    <col min="7" max="7" width="10.83203125" bestFit="1" customWidth="1"/>
    <col min="8" max="8" width="37.83203125" customWidth="1"/>
    <col min="9" max="9" width="10.83203125" bestFit="1" customWidth="1"/>
    <col min="10" max="10" width="14.5" customWidth="1"/>
    <col min="11" max="11" width="14.1640625" customWidth="1"/>
    <col min="13" max="13" width="17.1640625" customWidth="1"/>
    <col min="14" max="14" width="16.5" customWidth="1"/>
    <col min="15" max="15" width="37.5" customWidth="1"/>
    <col min="16" max="16" width="22.5" customWidth="1"/>
    <col min="17" max="17" width="37.33203125" customWidth="1"/>
  </cols>
  <sheetData>
    <row r="1" spans="1:18" x14ac:dyDescent="0.2">
      <c r="A1" s="349"/>
      <c r="B1" s="349"/>
      <c r="C1" s="349"/>
      <c r="D1" s="349"/>
      <c r="E1" s="349"/>
      <c r="F1" s="349"/>
      <c r="G1" s="349"/>
      <c r="H1" s="349"/>
      <c r="I1" s="349"/>
      <c r="J1" s="349"/>
      <c r="K1" s="349"/>
      <c r="L1" s="349"/>
      <c r="M1" s="349"/>
      <c r="N1" s="349"/>
      <c r="O1" s="349"/>
      <c r="P1" s="349"/>
      <c r="Q1" s="349"/>
      <c r="R1" s="349"/>
    </row>
    <row r="2" spans="1:18" x14ac:dyDescent="0.2">
      <c r="A2" s="349"/>
      <c r="B2" s="349"/>
      <c r="C2" s="349"/>
      <c r="D2" s="349"/>
      <c r="E2" s="349"/>
      <c r="F2" s="349"/>
      <c r="G2" s="349"/>
      <c r="H2" s="349"/>
      <c r="I2" s="349"/>
      <c r="J2" s="349"/>
      <c r="K2" s="349"/>
      <c r="L2" s="349"/>
      <c r="M2" s="349"/>
      <c r="N2" s="349"/>
      <c r="O2" s="349"/>
      <c r="P2" s="349"/>
      <c r="Q2" s="349"/>
      <c r="R2" s="349"/>
    </row>
    <row r="3" spans="1:18" x14ac:dyDescent="0.2">
      <c r="A3" s="349"/>
      <c r="B3" s="349"/>
      <c r="C3" s="349"/>
      <c r="D3" s="349"/>
      <c r="E3" s="349"/>
      <c r="F3" s="349"/>
      <c r="G3" s="349"/>
      <c r="H3" s="349"/>
      <c r="I3" s="349"/>
      <c r="J3" s="349"/>
      <c r="K3" s="349"/>
      <c r="L3" s="349"/>
      <c r="M3" s="349"/>
      <c r="N3" s="349"/>
      <c r="O3" s="349"/>
      <c r="P3" s="349"/>
      <c r="Q3" s="349"/>
      <c r="R3" s="349"/>
    </row>
    <row r="4" spans="1:18" x14ac:dyDescent="0.2">
      <c r="A4" s="349"/>
      <c r="B4" s="349"/>
      <c r="C4" s="349"/>
      <c r="D4" s="349"/>
      <c r="E4" s="349"/>
      <c r="F4" s="349"/>
      <c r="G4" s="349"/>
      <c r="H4" s="349"/>
      <c r="I4" s="349"/>
      <c r="J4" s="349"/>
      <c r="K4" s="349"/>
      <c r="L4" s="349"/>
      <c r="M4" s="349"/>
      <c r="N4" s="349"/>
      <c r="O4" s="349"/>
      <c r="P4" s="349"/>
      <c r="Q4" s="349"/>
      <c r="R4" s="349"/>
    </row>
    <row r="5" spans="1:18" x14ac:dyDescent="0.2">
      <c r="A5" s="349"/>
      <c r="B5" s="349"/>
      <c r="C5" s="349"/>
      <c r="D5" s="349"/>
      <c r="E5" s="349"/>
      <c r="F5" s="349"/>
      <c r="G5" s="349"/>
      <c r="H5" s="349"/>
      <c r="I5" s="349"/>
      <c r="J5" s="349"/>
      <c r="K5" s="349"/>
      <c r="L5" s="349"/>
      <c r="M5" s="349"/>
      <c r="N5" s="349"/>
      <c r="O5" s="349"/>
      <c r="P5" s="349"/>
      <c r="Q5" s="349"/>
      <c r="R5" s="349"/>
    </row>
    <row r="6" spans="1:18" x14ac:dyDescent="0.2">
      <c r="A6" s="349"/>
      <c r="B6" s="349"/>
      <c r="C6" s="349"/>
      <c r="D6" s="349"/>
      <c r="E6" s="349"/>
      <c r="F6" s="349"/>
      <c r="G6" s="349"/>
      <c r="H6" s="349"/>
      <c r="I6" s="349"/>
      <c r="J6" s="349"/>
      <c r="K6" s="349"/>
      <c r="L6" s="349"/>
      <c r="M6" s="349"/>
      <c r="N6" s="349"/>
      <c r="O6" s="349"/>
      <c r="P6" s="349"/>
      <c r="Q6" s="349"/>
      <c r="R6" s="349"/>
    </row>
    <row r="7" spans="1:18" x14ac:dyDescent="0.2">
      <c r="A7" s="409" t="s">
        <v>0</v>
      </c>
      <c r="B7" s="410"/>
      <c r="C7" s="410"/>
      <c r="D7" s="410"/>
      <c r="E7" s="410"/>
      <c r="F7" s="410"/>
      <c r="G7" s="410"/>
      <c r="H7" s="410"/>
      <c r="I7" s="410"/>
      <c r="J7" s="410"/>
      <c r="K7" s="410"/>
      <c r="L7" s="410"/>
      <c r="M7" s="410"/>
      <c r="N7" s="410"/>
      <c r="O7" s="410"/>
      <c r="P7" s="410"/>
      <c r="Q7" s="410"/>
      <c r="R7" s="410"/>
    </row>
    <row r="8" spans="1:18" x14ac:dyDescent="0.2">
      <c r="A8" s="410"/>
      <c r="B8" s="410"/>
      <c r="C8" s="410"/>
      <c r="D8" s="410"/>
      <c r="E8" s="410"/>
      <c r="F8" s="410"/>
      <c r="G8" s="410"/>
      <c r="H8" s="410"/>
      <c r="I8" s="410"/>
      <c r="J8" s="410"/>
      <c r="K8" s="410"/>
      <c r="L8" s="410"/>
      <c r="M8" s="317"/>
      <c r="N8" s="410"/>
      <c r="O8" s="410"/>
      <c r="P8" s="410"/>
      <c r="Q8" s="410"/>
      <c r="R8" s="410"/>
    </row>
    <row r="9" spans="1:18" x14ac:dyDescent="0.2">
      <c r="A9" s="404" t="s">
        <v>1</v>
      </c>
      <c r="B9" s="404" t="s">
        <v>2</v>
      </c>
      <c r="C9" s="404" t="s">
        <v>3</v>
      </c>
      <c r="D9" s="404" t="s">
        <v>4</v>
      </c>
      <c r="E9" s="404" t="s">
        <v>5</v>
      </c>
      <c r="F9" s="404"/>
      <c r="G9" s="404" t="s">
        <v>6</v>
      </c>
      <c r="H9" s="404" t="s">
        <v>7</v>
      </c>
      <c r="I9" s="404" t="s">
        <v>8</v>
      </c>
      <c r="J9" s="404" t="s">
        <v>9</v>
      </c>
      <c r="K9" s="404" t="s">
        <v>11</v>
      </c>
      <c r="L9" s="404" t="s">
        <v>10</v>
      </c>
      <c r="M9" s="404" t="s">
        <v>73</v>
      </c>
      <c r="N9" s="404" t="s">
        <v>13</v>
      </c>
      <c r="O9" s="404" t="s">
        <v>14</v>
      </c>
      <c r="P9" s="404" t="s">
        <v>15</v>
      </c>
      <c r="Q9" s="404" t="s">
        <v>16</v>
      </c>
      <c r="R9" s="404" t="s">
        <v>17</v>
      </c>
    </row>
    <row r="10" spans="1:18" ht="23.25" customHeight="1" x14ac:dyDescent="0.2">
      <c r="A10" s="345"/>
      <c r="B10" s="345"/>
      <c r="C10" s="345"/>
      <c r="D10" s="345"/>
      <c r="E10" s="40" t="s">
        <v>18</v>
      </c>
      <c r="F10" s="40" t="s">
        <v>19</v>
      </c>
      <c r="G10" s="345"/>
      <c r="H10" s="345"/>
      <c r="I10" s="345"/>
      <c r="J10" s="345"/>
      <c r="K10" s="345"/>
      <c r="L10" s="345"/>
      <c r="M10" s="345"/>
      <c r="N10" s="345"/>
      <c r="O10" s="345"/>
      <c r="P10" s="345"/>
      <c r="Q10" s="345"/>
      <c r="R10" s="345"/>
    </row>
    <row r="11" spans="1:18" s="160" customFormat="1" ht="44.25" customHeight="1" x14ac:dyDescent="0.2">
      <c r="A11" s="422" t="s">
        <v>414</v>
      </c>
      <c r="B11" s="382" t="s">
        <v>415</v>
      </c>
      <c r="C11" s="418">
        <v>45810</v>
      </c>
      <c r="D11" s="382" t="s">
        <v>416</v>
      </c>
      <c r="E11" s="418">
        <v>45810</v>
      </c>
      <c r="F11" s="418">
        <v>46540</v>
      </c>
      <c r="G11" s="383" t="s">
        <v>77</v>
      </c>
      <c r="H11" s="144" t="s">
        <v>417</v>
      </c>
      <c r="I11" s="114" t="s">
        <v>418</v>
      </c>
      <c r="J11" s="136" t="s">
        <v>419</v>
      </c>
      <c r="K11" s="205" t="s">
        <v>420</v>
      </c>
      <c r="L11" s="176">
        <v>2</v>
      </c>
      <c r="M11" s="205" t="s">
        <v>421</v>
      </c>
      <c r="N11" s="423">
        <v>1088853.3600000001</v>
      </c>
      <c r="O11" s="382" t="s">
        <v>422</v>
      </c>
      <c r="P11" s="383" t="s">
        <v>423</v>
      </c>
      <c r="Q11" s="382" t="s">
        <v>424</v>
      </c>
      <c r="R11" s="383" t="s">
        <v>32</v>
      </c>
    </row>
    <row r="12" spans="1:18" s="160" customFormat="1" ht="36.75" customHeight="1" x14ac:dyDescent="0.2">
      <c r="A12" s="422"/>
      <c r="B12" s="382"/>
      <c r="C12" s="418"/>
      <c r="D12" s="382"/>
      <c r="E12" s="418"/>
      <c r="F12" s="418"/>
      <c r="G12" s="383"/>
      <c r="H12" s="144" t="s">
        <v>425</v>
      </c>
      <c r="I12" s="114" t="s">
        <v>418</v>
      </c>
      <c r="J12" s="136" t="s">
        <v>419</v>
      </c>
      <c r="K12" s="205" t="s">
        <v>426</v>
      </c>
      <c r="L12" s="176">
        <v>1</v>
      </c>
      <c r="M12" s="205" t="s">
        <v>426</v>
      </c>
      <c r="N12" s="423"/>
      <c r="O12" s="382"/>
      <c r="P12" s="383"/>
      <c r="Q12" s="382"/>
      <c r="R12" s="383"/>
    </row>
    <row r="13" spans="1:18" s="160" customFormat="1" ht="24.75" customHeight="1" x14ac:dyDescent="0.2">
      <c r="A13" s="422"/>
      <c r="B13" s="382"/>
      <c r="C13" s="418"/>
      <c r="D13" s="382"/>
      <c r="E13" s="418"/>
      <c r="F13" s="418"/>
      <c r="G13" s="383"/>
      <c r="H13" s="144" t="s">
        <v>427</v>
      </c>
      <c r="I13" s="114" t="s">
        <v>418</v>
      </c>
      <c r="J13" s="136" t="s">
        <v>428</v>
      </c>
      <c r="K13" s="205" t="s">
        <v>429</v>
      </c>
      <c r="L13" s="176">
        <v>4</v>
      </c>
      <c r="M13" s="205" t="s">
        <v>430</v>
      </c>
      <c r="N13" s="423"/>
      <c r="O13" s="382"/>
      <c r="P13" s="383"/>
      <c r="Q13" s="382"/>
      <c r="R13" s="383"/>
    </row>
    <row r="14" spans="1:18" s="160" customFormat="1" ht="27" customHeight="1" x14ac:dyDescent="0.2">
      <c r="A14" s="422"/>
      <c r="B14" s="382"/>
      <c r="C14" s="418"/>
      <c r="D14" s="382"/>
      <c r="E14" s="418"/>
      <c r="F14" s="418"/>
      <c r="G14" s="383"/>
      <c r="H14" s="144" t="s">
        <v>431</v>
      </c>
      <c r="I14" s="114" t="s">
        <v>418</v>
      </c>
      <c r="J14" s="136" t="s">
        <v>428</v>
      </c>
      <c r="K14" s="205" t="s">
        <v>432</v>
      </c>
      <c r="L14" s="176">
        <v>1</v>
      </c>
      <c r="M14" s="205" t="s">
        <v>432</v>
      </c>
      <c r="N14" s="423"/>
      <c r="O14" s="382"/>
      <c r="P14" s="383"/>
      <c r="Q14" s="382"/>
      <c r="R14" s="383"/>
    </row>
    <row r="15" spans="1:18" s="160" customFormat="1" ht="39.75" customHeight="1" x14ac:dyDescent="0.2">
      <c r="A15" s="422"/>
      <c r="B15" s="382"/>
      <c r="C15" s="418"/>
      <c r="D15" s="382"/>
      <c r="E15" s="418"/>
      <c r="F15" s="418"/>
      <c r="G15" s="383"/>
      <c r="H15" s="144" t="s">
        <v>433</v>
      </c>
      <c r="I15" s="114" t="s">
        <v>28</v>
      </c>
      <c r="J15" s="114" t="s">
        <v>28</v>
      </c>
      <c r="K15" s="169" t="s">
        <v>434</v>
      </c>
      <c r="L15" s="176">
        <v>11</v>
      </c>
      <c r="M15" s="205" t="s">
        <v>435</v>
      </c>
      <c r="N15" s="423"/>
      <c r="O15" s="382"/>
      <c r="P15" s="383"/>
      <c r="Q15" s="382"/>
      <c r="R15" s="383"/>
    </row>
    <row r="16" spans="1:18" s="160" customFormat="1" ht="37.5" customHeight="1" x14ac:dyDescent="0.2">
      <c r="A16" s="342"/>
      <c r="B16" s="303"/>
      <c r="C16" s="335"/>
      <c r="D16" s="303"/>
      <c r="E16" s="335"/>
      <c r="F16" s="335"/>
      <c r="G16" s="309"/>
      <c r="H16" s="112" t="s">
        <v>436</v>
      </c>
      <c r="I16" s="111" t="s">
        <v>28</v>
      </c>
      <c r="J16" s="111" t="s">
        <v>28</v>
      </c>
      <c r="K16" s="198" t="s">
        <v>437</v>
      </c>
      <c r="L16" s="177">
        <v>11</v>
      </c>
      <c r="M16" s="233" t="s">
        <v>438</v>
      </c>
      <c r="N16" s="420"/>
      <c r="O16" s="303"/>
      <c r="P16" s="309"/>
      <c r="Q16" s="303"/>
      <c r="R16" s="309"/>
    </row>
    <row r="17" spans="1:18" s="160" customFormat="1" ht="48.75" customHeight="1" x14ac:dyDescent="0.2">
      <c r="A17" s="218" t="s">
        <v>439</v>
      </c>
      <c r="B17" s="134" t="s">
        <v>440</v>
      </c>
      <c r="C17" s="135">
        <v>45820</v>
      </c>
      <c r="D17" s="134" t="s">
        <v>441</v>
      </c>
      <c r="E17" s="135">
        <v>45820</v>
      </c>
      <c r="F17" s="135">
        <v>46916</v>
      </c>
      <c r="G17" s="111" t="s">
        <v>77</v>
      </c>
      <c r="H17" s="112" t="s">
        <v>442</v>
      </c>
      <c r="I17" s="111" t="s">
        <v>28</v>
      </c>
      <c r="J17" s="111" t="s">
        <v>28</v>
      </c>
      <c r="K17" s="198" t="s">
        <v>28</v>
      </c>
      <c r="L17" s="177">
        <v>5</v>
      </c>
      <c r="M17" s="147">
        <v>32250</v>
      </c>
      <c r="N17" s="230">
        <v>32250</v>
      </c>
      <c r="O17" s="134" t="s">
        <v>443</v>
      </c>
      <c r="P17" s="111" t="s">
        <v>444</v>
      </c>
      <c r="Q17" s="134" t="s">
        <v>445</v>
      </c>
      <c r="R17" s="111" t="s">
        <v>32</v>
      </c>
    </row>
    <row r="18" spans="1:18" s="160" customFormat="1" ht="48.75" customHeight="1" x14ac:dyDescent="0.2">
      <c r="A18" s="217" t="s">
        <v>446</v>
      </c>
      <c r="B18" s="155" t="s">
        <v>440</v>
      </c>
      <c r="C18" s="170">
        <v>45820</v>
      </c>
      <c r="D18" s="155" t="s">
        <v>441</v>
      </c>
      <c r="E18" s="170">
        <v>45820</v>
      </c>
      <c r="F18" s="170">
        <v>46185</v>
      </c>
      <c r="G18" s="114" t="s">
        <v>77</v>
      </c>
      <c r="H18" s="144" t="s">
        <v>447</v>
      </c>
      <c r="I18" s="114" t="s">
        <v>28</v>
      </c>
      <c r="J18" s="114" t="s">
        <v>28</v>
      </c>
      <c r="K18" s="169" t="s">
        <v>28</v>
      </c>
      <c r="L18" s="176">
        <v>2</v>
      </c>
      <c r="M18" s="139">
        <v>1378</v>
      </c>
      <c r="N18" s="152">
        <v>1378</v>
      </c>
      <c r="O18" s="155" t="s">
        <v>448</v>
      </c>
      <c r="P18" s="114" t="s">
        <v>449</v>
      </c>
      <c r="Q18" s="155" t="s">
        <v>450</v>
      </c>
      <c r="R18" s="114" t="s">
        <v>32</v>
      </c>
    </row>
    <row r="19" spans="1:18" x14ac:dyDescent="0.2">
      <c r="A19" s="411" t="s">
        <v>451</v>
      </c>
      <c r="B19" s="315"/>
      <c r="C19" s="315"/>
      <c r="D19" s="315"/>
      <c r="E19" s="315"/>
      <c r="F19" s="315"/>
      <c r="G19" s="315"/>
      <c r="H19" s="315"/>
      <c r="I19" s="315"/>
      <c r="J19" s="315"/>
      <c r="K19" s="315"/>
      <c r="L19" s="315"/>
      <c r="M19" s="315"/>
      <c r="N19" s="315"/>
      <c r="O19" s="315"/>
      <c r="P19" s="315"/>
      <c r="Q19" s="315"/>
      <c r="R19" s="412"/>
    </row>
    <row r="20" spans="1:18" x14ac:dyDescent="0.2">
      <c r="A20" s="413"/>
      <c r="B20" s="414"/>
      <c r="C20" s="414"/>
      <c r="D20" s="414"/>
      <c r="E20" s="414"/>
      <c r="F20" s="414"/>
      <c r="G20" s="414"/>
      <c r="H20" s="414"/>
      <c r="I20" s="414"/>
      <c r="J20" s="414"/>
      <c r="K20" s="414"/>
      <c r="L20" s="414"/>
      <c r="M20" s="414"/>
      <c r="N20" s="414"/>
      <c r="O20" s="414"/>
      <c r="P20" s="414"/>
      <c r="Q20" s="414"/>
      <c r="R20" s="415"/>
    </row>
    <row r="21" spans="1:18" x14ac:dyDescent="0.2">
      <c r="A21" s="416" t="s">
        <v>23</v>
      </c>
      <c r="B21" s="417"/>
      <c r="C21" s="417"/>
      <c r="D21" s="417"/>
      <c r="E21" s="417"/>
      <c r="F21" s="417"/>
      <c r="G21" s="417"/>
      <c r="H21" s="417"/>
      <c r="I21" s="417"/>
      <c r="J21" s="417"/>
      <c r="K21" s="417"/>
      <c r="L21" s="417"/>
      <c r="M21" s="417"/>
      <c r="N21" s="417"/>
      <c r="O21" s="417"/>
      <c r="P21" s="417"/>
      <c r="Q21" s="417"/>
      <c r="R21" s="417"/>
    </row>
    <row r="22" spans="1:18" x14ac:dyDescent="0.2">
      <c r="A22" s="401"/>
      <c r="B22" s="401"/>
      <c r="C22" s="401"/>
      <c r="D22" s="401"/>
      <c r="E22" s="401"/>
      <c r="F22" s="401"/>
      <c r="G22" s="401"/>
      <c r="H22" s="401"/>
      <c r="I22" s="401"/>
      <c r="J22" s="401"/>
      <c r="K22" s="401"/>
      <c r="L22" s="401"/>
      <c r="M22" s="401"/>
      <c r="N22" s="401"/>
      <c r="O22" s="401"/>
      <c r="P22" s="401"/>
      <c r="Q22" s="401"/>
      <c r="R22" s="401"/>
    </row>
    <row r="23" spans="1:18" x14ac:dyDescent="0.2">
      <c r="A23" s="401"/>
      <c r="B23" s="401"/>
      <c r="C23" s="401"/>
      <c r="D23" s="401"/>
      <c r="E23" s="401"/>
      <c r="F23" s="401"/>
      <c r="G23" s="401"/>
      <c r="H23" s="401"/>
      <c r="I23" s="401"/>
      <c r="J23" s="401"/>
      <c r="K23" s="401"/>
      <c r="L23" s="401"/>
      <c r="M23" s="401"/>
      <c r="N23" s="401"/>
      <c r="O23" s="401"/>
      <c r="P23" s="401"/>
      <c r="Q23" s="401"/>
      <c r="R23" s="401"/>
    </row>
    <row r="24" spans="1:18" x14ac:dyDescent="0.2">
      <c r="A24" s="401"/>
      <c r="B24" s="401"/>
      <c r="C24" s="401"/>
      <c r="D24" s="401"/>
      <c r="E24" s="401"/>
      <c r="F24" s="401"/>
      <c r="G24" s="401"/>
      <c r="H24" s="401"/>
      <c r="I24" s="401"/>
      <c r="J24" s="401"/>
      <c r="K24" s="401"/>
      <c r="L24" s="401"/>
      <c r="M24" s="401"/>
      <c r="N24" s="401"/>
      <c r="O24" s="401"/>
      <c r="P24" s="401"/>
      <c r="Q24" s="401"/>
      <c r="R24" s="401"/>
    </row>
    <row r="25" spans="1:18" x14ac:dyDescent="0.2">
      <c r="A25" s="401"/>
      <c r="B25" s="401"/>
      <c r="C25" s="401"/>
      <c r="D25" s="401"/>
      <c r="E25" s="401"/>
      <c r="F25" s="401"/>
      <c r="G25" s="401"/>
      <c r="H25" s="401"/>
      <c r="I25" s="401"/>
      <c r="J25" s="401"/>
      <c r="K25" s="401"/>
      <c r="L25" s="401"/>
      <c r="M25" s="401"/>
      <c r="N25" s="401"/>
      <c r="O25" s="401"/>
      <c r="P25" s="401"/>
      <c r="Q25" s="401"/>
      <c r="R25" s="401"/>
    </row>
    <row r="26" spans="1:18" x14ac:dyDescent="0.2">
      <c r="A26" s="401"/>
      <c r="B26" s="401"/>
      <c r="C26" s="401"/>
      <c r="D26" s="401"/>
      <c r="E26" s="401"/>
      <c r="F26" s="401"/>
      <c r="G26" s="401"/>
      <c r="H26" s="401"/>
      <c r="I26" s="401"/>
      <c r="J26" s="401"/>
      <c r="K26" s="401"/>
      <c r="L26" s="401"/>
      <c r="M26" s="401"/>
      <c r="N26" s="401"/>
      <c r="O26" s="401"/>
      <c r="P26" s="401"/>
      <c r="Q26" s="401"/>
      <c r="R26" s="401"/>
    </row>
    <row r="27" spans="1:18" x14ac:dyDescent="0.2">
      <c r="A27" s="401"/>
      <c r="B27" s="401"/>
      <c r="C27" s="401"/>
      <c r="D27" s="401"/>
      <c r="E27" s="401"/>
      <c r="F27" s="401"/>
      <c r="G27" s="401"/>
      <c r="H27" s="401"/>
      <c r="I27" s="401"/>
      <c r="J27" s="401"/>
      <c r="K27" s="401"/>
      <c r="L27" s="401"/>
      <c r="M27" s="401"/>
      <c r="N27" s="401"/>
      <c r="O27" s="401"/>
      <c r="P27" s="401"/>
      <c r="Q27" s="401"/>
      <c r="R27" s="401"/>
    </row>
    <row r="28" spans="1:18" x14ac:dyDescent="0.2">
      <c r="A28" s="401"/>
      <c r="B28" s="401"/>
      <c r="C28" s="401"/>
      <c r="D28" s="401"/>
      <c r="E28" s="401"/>
      <c r="F28" s="401"/>
      <c r="G28" s="401"/>
      <c r="H28" s="401"/>
      <c r="I28" s="401"/>
      <c r="J28" s="401"/>
      <c r="K28" s="401"/>
      <c r="L28" s="401"/>
      <c r="M28" s="401"/>
      <c r="N28" s="401"/>
      <c r="O28" s="401"/>
      <c r="P28" s="401"/>
      <c r="Q28" s="401"/>
      <c r="R28" s="401"/>
    </row>
    <row r="29" spans="1:18" x14ac:dyDescent="0.2">
      <c r="A29" s="401"/>
      <c r="B29" s="401"/>
      <c r="C29" s="401"/>
      <c r="D29" s="401"/>
      <c r="E29" s="401"/>
      <c r="F29" s="401"/>
      <c r="G29" s="401"/>
      <c r="H29" s="401"/>
      <c r="I29" s="401"/>
      <c r="J29" s="401"/>
      <c r="K29" s="401"/>
      <c r="L29" s="401"/>
      <c r="M29" s="401"/>
      <c r="N29" s="401"/>
      <c r="O29" s="401"/>
      <c r="P29" s="401"/>
      <c r="Q29" s="401"/>
      <c r="R29" s="401"/>
    </row>
    <row r="30" spans="1:18" x14ac:dyDescent="0.2">
      <c r="A30" s="401"/>
      <c r="B30" s="401"/>
      <c r="C30" s="401"/>
      <c r="D30" s="401"/>
      <c r="E30" s="401"/>
      <c r="F30" s="401"/>
      <c r="G30" s="401"/>
      <c r="H30" s="401"/>
      <c r="I30" s="401"/>
      <c r="J30" s="401"/>
      <c r="K30" s="401"/>
      <c r="L30" s="401"/>
      <c r="M30" s="401"/>
      <c r="N30" s="401"/>
      <c r="O30" s="401"/>
      <c r="P30" s="401"/>
      <c r="Q30" s="401"/>
      <c r="R30" s="401"/>
    </row>
    <row r="31" spans="1:18" x14ac:dyDescent="0.2">
      <c r="A31" s="401"/>
      <c r="B31" s="401"/>
      <c r="C31" s="401"/>
      <c r="D31" s="401"/>
      <c r="E31" s="401"/>
      <c r="F31" s="401"/>
      <c r="G31" s="401"/>
      <c r="H31" s="401"/>
      <c r="I31" s="401"/>
      <c r="J31" s="401"/>
      <c r="K31" s="401"/>
      <c r="L31" s="401"/>
      <c r="M31" s="401"/>
      <c r="N31" s="401"/>
      <c r="O31" s="401"/>
      <c r="P31" s="401"/>
      <c r="Q31" s="401"/>
      <c r="R31" s="401"/>
    </row>
    <row r="32" spans="1:18" x14ac:dyDescent="0.2">
      <c r="A32" s="401"/>
      <c r="B32" s="401"/>
      <c r="C32" s="401"/>
      <c r="D32" s="401"/>
      <c r="E32" s="401"/>
      <c r="F32" s="401"/>
      <c r="G32" s="401"/>
      <c r="H32" s="401"/>
      <c r="I32" s="401"/>
      <c r="J32" s="401"/>
      <c r="K32" s="401"/>
      <c r="L32" s="401"/>
      <c r="M32" s="401"/>
      <c r="N32" s="401"/>
      <c r="O32" s="401"/>
      <c r="P32" s="401"/>
      <c r="Q32" s="401"/>
      <c r="R32" s="401"/>
    </row>
    <row r="33" spans="1:18" x14ac:dyDescent="0.2">
      <c r="A33" s="401"/>
      <c r="B33" s="401"/>
      <c r="C33" s="401"/>
      <c r="D33" s="401"/>
      <c r="E33" s="401"/>
      <c r="F33" s="401"/>
      <c r="G33" s="401"/>
      <c r="H33" s="401"/>
      <c r="I33" s="401"/>
      <c r="J33" s="401"/>
      <c r="K33" s="401"/>
      <c r="L33" s="401"/>
      <c r="M33" s="401"/>
      <c r="N33" s="401"/>
      <c r="O33" s="401"/>
      <c r="P33" s="401"/>
      <c r="Q33" s="401"/>
      <c r="R33" s="401"/>
    </row>
    <row r="34" spans="1:18" x14ac:dyDescent="0.2">
      <c r="A34" s="401"/>
      <c r="B34" s="401"/>
      <c r="C34" s="401"/>
      <c r="D34" s="401"/>
      <c r="E34" s="401"/>
      <c r="F34" s="401"/>
      <c r="G34" s="401"/>
      <c r="H34" s="401"/>
      <c r="I34" s="401"/>
      <c r="J34" s="401"/>
      <c r="K34" s="401"/>
      <c r="L34" s="401"/>
      <c r="M34" s="401"/>
      <c r="N34" s="401"/>
      <c r="O34" s="401"/>
      <c r="P34" s="401"/>
      <c r="Q34" s="401"/>
      <c r="R34" s="401"/>
    </row>
    <row r="35" spans="1:18" x14ac:dyDescent="0.2">
      <c r="A35" s="401"/>
      <c r="B35" s="401"/>
      <c r="C35" s="401"/>
      <c r="D35" s="401"/>
      <c r="E35" s="401"/>
      <c r="F35" s="401"/>
      <c r="G35" s="401"/>
      <c r="H35" s="401"/>
      <c r="I35" s="401"/>
      <c r="J35" s="401"/>
      <c r="K35" s="401"/>
      <c r="L35" s="401"/>
      <c r="M35" s="401"/>
      <c r="N35" s="401"/>
      <c r="O35" s="401"/>
      <c r="P35" s="401"/>
      <c r="Q35" s="401"/>
      <c r="R35" s="401"/>
    </row>
    <row r="36" spans="1:18" x14ac:dyDescent="0.2">
      <c r="A36" s="401"/>
      <c r="B36" s="401"/>
      <c r="C36" s="401"/>
      <c r="D36" s="401"/>
      <c r="E36" s="401"/>
      <c r="F36" s="401"/>
      <c r="G36" s="401"/>
      <c r="H36" s="401"/>
      <c r="I36" s="401"/>
      <c r="J36" s="401"/>
      <c r="K36" s="401"/>
      <c r="L36" s="401"/>
      <c r="M36" s="401"/>
      <c r="N36" s="401"/>
      <c r="O36" s="401"/>
      <c r="P36" s="401"/>
      <c r="Q36" s="401"/>
      <c r="R36" s="401"/>
    </row>
    <row r="37" spans="1:18" x14ac:dyDescent="0.2">
      <c r="A37" s="313" t="s">
        <v>24</v>
      </c>
      <c r="B37" s="313"/>
      <c r="C37" s="313"/>
      <c r="D37" s="313"/>
      <c r="E37" s="313"/>
      <c r="F37" s="313"/>
      <c r="G37" s="313"/>
      <c r="H37" s="313"/>
      <c r="I37" s="313"/>
      <c r="J37" s="313"/>
      <c r="K37" s="313"/>
      <c r="L37" s="313"/>
      <c r="M37" s="313"/>
      <c r="N37" s="313"/>
      <c r="O37" s="313"/>
      <c r="P37" s="313"/>
      <c r="Q37" s="313"/>
      <c r="R37" s="313"/>
    </row>
  </sheetData>
  <mergeCells count="34">
    <mergeCell ref="M9:M10"/>
    <mergeCell ref="N9:N10"/>
    <mergeCell ref="O9:O10"/>
    <mergeCell ref="Q11:Q16"/>
    <mergeCell ref="R11:R16"/>
    <mergeCell ref="N11:N16"/>
    <mergeCell ref="O11:O16"/>
    <mergeCell ref="P11:P16"/>
    <mergeCell ref="A37:R37"/>
    <mergeCell ref="A11:A16"/>
    <mergeCell ref="B11:B16"/>
    <mergeCell ref="C11:C16"/>
    <mergeCell ref="D11:D16"/>
    <mergeCell ref="A19:R20"/>
    <mergeCell ref="A21:R36"/>
    <mergeCell ref="E11:E16"/>
    <mergeCell ref="F11:F16"/>
    <mergeCell ref="G11:G16"/>
    <mergeCell ref="A1:R6"/>
    <mergeCell ref="A7:R8"/>
    <mergeCell ref="A9:A10"/>
    <mergeCell ref="B9:B10"/>
    <mergeCell ref="C9:C10"/>
    <mergeCell ref="D9:D10"/>
    <mergeCell ref="E9:F9"/>
    <mergeCell ref="G9:G10"/>
    <mergeCell ref="H9:H10"/>
    <mergeCell ref="I9:I10"/>
    <mergeCell ref="P9:P10"/>
    <mergeCell ref="Q9:Q10"/>
    <mergeCell ref="R9:R10"/>
    <mergeCell ref="J9:J10"/>
    <mergeCell ref="K9:K10"/>
    <mergeCell ref="L9:L10"/>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AAE45EBD71FC64F924A579924D8C745" ma:contentTypeVersion="6" ma:contentTypeDescription="Crie um novo documento." ma:contentTypeScope="" ma:versionID="f29106f93f02a34f40d53acab9ce82b5">
  <xsd:schema xmlns:xsd="http://www.w3.org/2001/XMLSchema" xmlns:xs="http://www.w3.org/2001/XMLSchema" xmlns:p="http://schemas.microsoft.com/office/2006/metadata/properties" xmlns:ns2="6d58bef0-85b1-43eb-9ee4-f4e1a2920b5a" xmlns:ns3="56d91006-fed6-41ea-a320-60e7cb0f4183" targetNamespace="http://schemas.microsoft.com/office/2006/metadata/properties" ma:root="true" ma:fieldsID="74e0e86daf2eafc818a975e3f0856b32" ns2:_="" ns3:_="">
    <xsd:import namespace="6d58bef0-85b1-43eb-9ee4-f4e1a2920b5a"/>
    <xsd:import namespace="56d91006-fed6-41ea-a320-60e7cb0f41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bef0-85b1-43eb-9ee4-f4e1a2920b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d91006-fed6-41ea-a320-60e7cb0f4183"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567EA9-1B9F-4E8B-8A62-7BF9A7BF66F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CD02FB4-AC0E-493E-8408-9B43C6487065}">
  <ds:schemaRefs>
    <ds:schemaRef ds:uri="http://schemas.microsoft.com/sharepoint/v3/contenttype/forms"/>
  </ds:schemaRefs>
</ds:datastoreItem>
</file>

<file path=customXml/itemProps3.xml><?xml version="1.0" encoding="utf-8"?>
<ds:datastoreItem xmlns:ds="http://schemas.openxmlformats.org/officeDocument/2006/customXml" ds:itemID="{E58BC78A-D9F6-410E-B9A8-37936E1CDE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58bef0-85b1-43eb-9ee4-f4e1a2920b5a"/>
    <ds:schemaRef ds:uri="56d91006-fed6-41ea-a320-60e7cb0f41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39</vt:i4>
      </vt:variant>
      <vt:variant>
        <vt:lpstr>Intervalos Nomeados</vt:lpstr>
      </vt:variant>
      <vt:variant>
        <vt:i4>2</vt:i4>
      </vt:variant>
    </vt:vector>
  </HeadingPairs>
  <TitlesOfParts>
    <vt:vector size="41" baseType="lpstr">
      <vt:lpstr>Março - 2026</vt:lpstr>
      <vt:lpstr>Fevereiro - 2026</vt:lpstr>
      <vt:lpstr>Janeiro - 2026</vt:lpstr>
      <vt:lpstr>Janeiro-2025</vt:lpstr>
      <vt:lpstr>Fevereiro-2025</vt:lpstr>
      <vt:lpstr>Março-2025</vt:lpstr>
      <vt:lpstr>Abril-2025</vt:lpstr>
      <vt:lpstr>Maio-2025</vt:lpstr>
      <vt:lpstr>Junho-2025</vt:lpstr>
      <vt:lpstr>Julho-2025</vt:lpstr>
      <vt:lpstr>Agosto-2025</vt:lpstr>
      <vt:lpstr>Setembro-2025</vt:lpstr>
      <vt:lpstr>Outubro-2025 </vt:lpstr>
      <vt:lpstr>Novembro-2025</vt:lpstr>
      <vt:lpstr>Dezembro - 2025</vt:lpstr>
      <vt:lpstr>Janeiro-2024</vt:lpstr>
      <vt:lpstr>Fevereiro-2024</vt:lpstr>
      <vt:lpstr>Março-2024</vt:lpstr>
      <vt:lpstr>Abril-2024</vt:lpstr>
      <vt:lpstr>Maio-2024</vt:lpstr>
      <vt:lpstr>Junho-2024</vt:lpstr>
      <vt:lpstr>Julho-2024</vt:lpstr>
      <vt:lpstr>Agosto-2024</vt:lpstr>
      <vt:lpstr>Setembro-2024</vt:lpstr>
      <vt:lpstr>Outubro-2024</vt:lpstr>
      <vt:lpstr>Novembro-2024</vt:lpstr>
      <vt:lpstr>Dezembro-2024</vt:lpstr>
      <vt:lpstr>JANEIRO</vt:lpstr>
      <vt:lpstr>FEVEREIRO</vt:lpstr>
      <vt:lpstr>MARÇO</vt:lpstr>
      <vt:lpstr>ABRIL</vt:lpstr>
      <vt:lpstr>MAIO</vt:lpstr>
      <vt:lpstr>JUNHO</vt:lpstr>
      <vt:lpstr>JULHO</vt:lpstr>
      <vt:lpstr>AGOSTO</vt:lpstr>
      <vt:lpstr>SETEMBRO</vt:lpstr>
      <vt:lpstr>OUTUBRO</vt:lpstr>
      <vt:lpstr>NOVEMBRO</vt:lpstr>
      <vt:lpstr>DEZEMBRO</vt:lpstr>
      <vt:lpstr>ABRIL!Area_de_impressao</vt:lpstr>
      <vt:lpstr>'Dezembro - 2025'!Area_de_impressao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2.Fevereiro - Contrato.xlsx</dc:title>
  <dc:subject/>
  <dc:creator>monicamorais</dc:creator>
  <cp:keywords/>
  <dc:description/>
  <cp:lastModifiedBy>Karen Silva Campos</cp:lastModifiedBy>
  <cp:revision/>
  <dcterms:created xsi:type="dcterms:W3CDTF">2023-08-21T16:25:01Z</dcterms:created>
  <dcterms:modified xsi:type="dcterms:W3CDTF">2026-04-10T14:37:54Z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0x0101004AAE45EBD71FC64F924A579924D8C745</vt:lpwstr>
  </property>
</Properties>
</file>